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F:\Veg_Mapping\Regional Ecosystems\Remnant veg &amp; RE Analyses\_2021 Subregion RE statistics Analysis April 2023 (V13.0)\"/>
    </mc:Choice>
  </mc:AlternateContent>
  <xr:revisionPtr revIDLastSave="0" documentId="13_ncr:1_{D85FDBBB-D0DA-4CB9-9191-818F7D6DCE7B}" xr6:coauthVersionLast="47" xr6:coauthVersionMax="47" xr10:uidLastSave="{00000000-0000-0000-0000-000000000000}"/>
  <bookViews>
    <workbookView xWindow="3600" yWindow="690" windowWidth="28800" windowHeight="15435" xr2:uid="{00000000-000D-0000-FFFF-FFFF00000000}"/>
  </bookViews>
  <sheets>
    <sheet name="Remnant cover by catchmant" sheetId="1" r:id="rId1"/>
    <sheet name="Rate of clearing by catchment" sheetId="2" r:id="rId2"/>
  </sheets>
  <definedNames>
    <definedName name="_xlnm._FilterDatabase" localSheetId="1" hidden="1">'Rate of clearing by catchment'!$A$1:$AE$139</definedName>
    <definedName name="_xlnm._FilterDatabase" localSheetId="0" hidden="1">'Remnant cover by catchmant'!$A$1:$R$139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39" i="2" l="1"/>
  <c r="P139" i="2"/>
  <c r="O139" i="2"/>
  <c r="N139" i="2"/>
  <c r="M139" i="2"/>
  <c r="L139" i="2"/>
  <c r="K139" i="2"/>
  <c r="J139" i="2"/>
  <c r="I139" i="2"/>
  <c r="H139" i="2"/>
  <c r="G139" i="2"/>
  <c r="F139" i="2"/>
  <c r="E139" i="2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2" i="1"/>
</calcChain>
</file>

<file path=xl/sharedStrings.xml><?xml version="1.0" encoding="utf-8"?>
<sst xmlns="http://schemas.openxmlformats.org/spreadsheetml/2006/main" count="874" uniqueCount="267">
  <si>
    <t>row</t>
  </si>
  <si>
    <t>albert river</t>
  </si>
  <si>
    <t>Logan-Albert</t>
  </si>
  <si>
    <t>NORTH EAST COAST</t>
  </si>
  <si>
    <t>alice river</t>
  </si>
  <si>
    <t>Mitchell</t>
  </si>
  <si>
    <t>GULF RIVERS</t>
  </si>
  <si>
    <t>archer river</t>
  </si>
  <si>
    <t>Archer</t>
  </si>
  <si>
    <t>baffle creek</t>
  </si>
  <si>
    <t>Baffle</t>
  </si>
  <si>
    <t>balonne river</t>
  </si>
  <si>
    <t>Balonne-Condamine</t>
  </si>
  <si>
    <t>MURRAY-DARLING</t>
  </si>
  <si>
    <t>barambah creek</t>
  </si>
  <si>
    <t>Burnett</t>
  </si>
  <si>
    <t>barcoo river</t>
  </si>
  <si>
    <t>Coopers Creek</t>
  </si>
  <si>
    <t>LAKE EYRE</t>
  </si>
  <si>
    <t>barratta creek</t>
  </si>
  <si>
    <t>Haughton</t>
  </si>
  <si>
    <t>barron river</t>
  </si>
  <si>
    <t>Barron</t>
  </si>
  <si>
    <t>belyando river</t>
  </si>
  <si>
    <t>Burdekin</t>
  </si>
  <si>
    <t>black river</t>
  </si>
  <si>
    <t>Black</t>
  </si>
  <si>
    <t>bohle river</t>
  </si>
  <si>
    <t>Ross</t>
  </si>
  <si>
    <t>bowen river</t>
  </si>
  <si>
    <t>boyne river - boondooma</t>
  </si>
  <si>
    <t>boyne river - gladstone</t>
  </si>
  <si>
    <t>bremer river</t>
  </si>
  <si>
    <t>Brisbane</t>
  </si>
  <si>
    <t>bribie island</t>
  </si>
  <si>
    <t>Maroochy</t>
  </si>
  <si>
    <t>ISLAND</t>
  </si>
  <si>
    <t>brisbane river</t>
  </si>
  <si>
    <t>bulloo river</t>
  </si>
  <si>
    <t>Bulloo</t>
  </si>
  <si>
    <t>BULLOO</t>
  </si>
  <si>
    <t>burrum river</t>
  </si>
  <si>
    <t>Burrum</t>
  </si>
  <si>
    <t>caboolture river</t>
  </si>
  <si>
    <t>Pine</t>
  </si>
  <si>
    <t>calliope river</t>
  </si>
  <si>
    <t>Calliope</t>
  </si>
  <si>
    <t>cliffdale creek</t>
  </si>
  <si>
    <t>Settlement</t>
  </si>
  <si>
    <t>cloncurry river</t>
  </si>
  <si>
    <t>Flinders</t>
  </si>
  <si>
    <t>coen river</t>
  </si>
  <si>
    <t>coleman river</t>
  </si>
  <si>
    <t>Coleman</t>
  </si>
  <si>
    <t>comet river</t>
  </si>
  <si>
    <t>Fitzroy</t>
  </si>
  <si>
    <t>condamine river</t>
  </si>
  <si>
    <t>coomera river</t>
  </si>
  <si>
    <t>South Coast</t>
  </si>
  <si>
    <t>coopers creek</t>
  </si>
  <si>
    <t>curtis island</t>
  </si>
  <si>
    <t>Curtis Island</t>
  </si>
  <si>
    <t>daintree river</t>
  </si>
  <si>
    <t>Daintree</t>
  </si>
  <si>
    <t>diamantina river</t>
  </si>
  <si>
    <t>Diamantina</t>
  </si>
  <si>
    <t>don river</t>
  </si>
  <si>
    <t>Don</t>
  </si>
  <si>
    <t>ducie dulhunty river</t>
  </si>
  <si>
    <t>Ducie</t>
  </si>
  <si>
    <t>edward river</t>
  </si>
  <si>
    <t>eight mile creek</t>
  </si>
  <si>
    <t>einasleigh river</t>
  </si>
  <si>
    <t>Gilbert</t>
  </si>
  <si>
    <t>elloitt river</t>
  </si>
  <si>
    <t>embley river</t>
  </si>
  <si>
    <t>Embley</t>
  </si>
  <si>
    <t>endeavour river</t>
  </si>
  <si>
    <t>Endeavour</t>
  </si>
  <si>
    <t>eyre creek</t>
  </si>
  <si>
    <t>Georgina</t>
  </si>
  <si>
    <t>fitzroy river</t>
  </si>
  <si>
    <t>flinders river</t>
  </si>
  <si>
    <t>georgina river</t>
  </si>
  <si>
    <t>gregory river</t>
  </si>
  <si>
    <t>haughton river</t>
  </si>
  <si>
    <t>hay</t>
  </si>
  <si>
    <t>Hay</t>
  </si>
  <si>
    <t>herbert river</t>
  </si>
  <si>
    <t>Herbert</t>
  </si>
  <si>
    <t>hinchinbrook island</t>
  </si>
  <si>
    <t>Hinchinbrook Island</t>
  </si>
  <si>
    <t>holroyd river</t>
  </si>
  <si>
    <t>Holroyd</t>
  </si>
  <si>
    <t>isaac river</t>
  </si>
  <si>
    <t>isis river</t>
  </si>
  <si>
    <t>jackson river</t>
  </si>
  <si>
    <t>jacky jacky creek</t>
  </si>
  <si>
    <t>Jacky Jacky</t>
  </si>
  <si>
    <t>jardine river</t>
  </si>
  <si>
    <t>Jardine</t>
  </si>
  <si>
    <t>jeannie river</t>
  </si>
  <si>
    <t>Jeannie</t>
  </si>
  <si>
    <t>kendall river</t>
  </si>
  <si>
    <t>kolan river</t>
  </si>
  <si>
    <t>Kolan</t>
  </si>
  <si>
    <t>l creek</t>
  </si>
  <si>
    <t>Morning</t>
  </si>
  <si>
    <t>lagoon creek</t>
  </si>
  <si>
    <t>lake frome</t>
  </si>
  <si>
    <t>Lake Frome</t>
  </si>
  <si>
    <t>leichhardt river</t>
  </si>
  <si>
    <t>Leichhardt</t>
  </si>
  <si>
    <t>lockhart river</t>
  </si>
  <si>
    <t>Lockhart</t>
  </si>
  <si>
    <t>lockyer river</t>
  </si>
  <si>
    <t>logan river</t>
  </si>
  <si>
    <t>lower burdekin river</t>
  </si>
  <si>
    <t>lower burnett river</t>
  </si>
  <si>
    <t>lower dawson river</t>
  </si>
  <si>
    <t>lower gilbert river</t>
  </si>
  <si>
    <t>lower mary river</t>
  </si>
  <si>
    <t>Mary</t>
  </si>
  <si>
    <t>lower norman river</t>
  </si>
  <si>
    <t>Norman</t>
  </si>
  <si>
    <t>lower saxby river</t>
  </si>
  <si>
    <t>m creek</t>
  </si>
  <si>
    <t>macintyre brook</t>
  </si>
  <si>
    <t>Border Rivers</t>
  </si>
  <si>
    <t>mackenzie river</t>
  </si>
  <si>
    <t>maranoa river</t>
  </si>
  <si>
    <t>maroochy river</t>
  </si>
  <si>
    <t>mission river</t>
  </si>
  <si>
    <t>mistake creek</t>
  </si>
  <si>
    <t>mitchell river</t>
  </si>
  <si>
    <t>moonie river</t>
  </si>
  <si>
    <t>Moonie</t>
  </si>
  <si>
    <t>Moreton Island</t>
  </si>
  <si>
    <t>Stradbroke Islands</t>
  </si>
  <si>
    <t>mornington island</t>
  </si>
  <si>
    <t>Mornington Island</t>
  </si>
  <si>
    <t>mossman river</t>
  </si>
  <si>
    <t>Mossman</t>
  </si>
  <si>
    <t>mulgrave river</t>
  </si>
  <si>
    <t>Mulgrave-Russell</t>
  </si>
  <si>
    <t>mungallala creek</t>
  </si>
  <si>
    <t>murray river</t>
  </si>
  <si>
    <t>Murray</t>
  </si>
  <si>
    <t>neebine creek</t>
  </si>
  <si>
    <t>nicholson river</t>
  </si>
  <si>
    <t>Nicholson</t>
  </si>
  <si>
    <t>nogoa river</t>
  </si>
  <si>
    <t>noosa river</t>
  </si>
  <si>
    <t>Noosa</t>
  </si>
  <si>
    <t>normanby river</t>
  </si>
  <si>
    <t>Normanby</t>
  </si>
  <si>
    <t>north johnstone river</t>
  </si>
  <si>
    <t>Johnstone</t>
  </si>
  <si>
    <t>north kennedy river</t>
  </si>
  <si>
    <t>north pine river</t>
  </si>
  <si>
    <t>o'connell river</t>
  </si>
  <si>
    <t>O'Connell</t>
  </si>
  <si>
    <t>olive river</t>
  </si>
  <si>
    <t>Olive-Pascoe</t>
  </si>
  <si>
    <t>OUTER_ISLANDS</t>
  </si>
  <si>
    <t>palmer river</t>
  </si>
  <si>
    <t>paroo river</t>
  </si>
  <si>
    <t>Paroo</t>
  </si>
  <si>
    <t>pascoe river</t>
  </si>
  <si>
    <t>pioneer river</t>
  </si>
  <si>
    <t>Pioneer</t>
  </si>
  <si>
    <t>plane creek</t>
  </si>
  <si>
    <t>Plane</t>
  </si>
  <si>
    <t>proserpine river</t>
  </si>
  <si>
    <t>Proserpine</t>
  </si>
  <si>
    <t>ross river</t>
  </si>
  <si>
    <t>russell river</t>
  </si>
  <si>
    <t>settlement river</t>
  </si>
  <si>
    <t>severn river</t>
  </si>
  <si>
    <t>shoalwater river</t>
  </si>
  <si>
    <t>Shoalwater</t>
  </si>
  <si>
    <t>skardon river</t>
  </si>
  <si>
    <t>south johnstone river</t>
  </si>
  <si>
    <t>south pine river</t>
  </si>
  <si>
    <t>staaten river</t>
  </si>
  <si>
    <t>Staaten</t>
  </si>
  <si>
    <t>stanley river</t>
  </si>
  <si>
    <t>stewart river</t>
  </si>
  <si>
    <t>Stewart</t>
  </si>
  <si>
    <t>styx river</t>
  </si>
  <si>
    <t>Styx</t>
  </si>
  <si>
    <t>suttor river</t>
  </si>
  <si>
    <t>thomson river</t>
  </si>
  <si>
    <t>torres strait islands</t>
  </si>
  <si>
    <t>Torres Strait Islands</t>
  </si>
  <si>
    <t>tully river</t>
  </si>
  <si>
    <t>Tully</t>
  </si>
  <si>
    <t>upper burdekin river</t>
  </si>
  <si>
    <t>upper burnett river</t>
  </si>
  <si>
    <t>upper dawson river</t>
  </si>
  <si>
    <t>upper gilbert river</t>
  </si>
  <si>
    <t>upper mary river</t>
  </si>
  <si>
    <t>upper norman river</t>
  </si>
  <si>
    <t>upper saxby river</t>
  </si>
  <si>
    <t>walsh river</t>
  </si>
  <si>
    <t>warrego river</t>
  </si>
  <si>
    <t>Warrego</t>
  </si>
  <si>
    <t>waterpark creek</t>
  </si>
  <si>
    <t>Waterpark</t>
  </si>
  <si>
    <t>watson river</t>
  </si>
  <si>
    <t>Watson</t>
  </si>
  <si>
    <t>weir river</t>
  </si>
  <si>
    <t>wenlock river</t>
  </si>
  <si>
    <t>Wenlock</t>
  </si>
  <si>
    <t>Whitsunday Islands</t>
  </si>
  <si>
    <t>Whitsunday Island</t>
  </si>
  <si>
    <t>yidney creek</t>
  </si>
  <si>
    <t>Fraser Island</t>
  </si>
  <si>
    <t>Map Reference Number</t>
  </si>
  <si>
    <t>Sub-catchment Name (Area in Hectares)</t>
  </si>
  <si>
    <t>Pre-clear (ha)</t>
  </si>
  <si>
    <t>Remnant Extent 1997</t>
  </si>
  <si>
    <t>Remnant Extent 1999</t>
  </si>
  <si>
    <t>Remnant Extent 2000</t>
  </si>
  <si>
    <t>Remnant Extent 2001</t>
  </si>
  <si>
    <t>Remnant Extent 2003</t>
  </si>
  <si>
    <t>Remnant Extent 2005</t>
  </si>
  <si>
    <t>Remnant Extent 2006b</t>
  </si>
  <si>
    <t>Remnant Extent 2009</t>
  </si>
  <si>
    <t>Remnant Extent 2011</t>
  </si>
  <si>
    <t>Remnant Extent 2013</t>
  </si>
  <si>
    <t>Remnant Extent 2015</t>
  </si>
  <si>
    <t>Remnant Extent 2017</t>
  </si>
  <si>
    <t>Basin Name</t>
  </si>
  <si>
    <t>Division Name</t>
  </si>
  <si>
    <t>Average Clearing Rates 97-99 (ha/year)</t>
  </si>
  <si>
    <t>Average Clearing Rates 99-00 (ha/year)</t>
  </si>
  <si>
    <t>Average Clearing Rates 00-01 (ha/year)</t>
  </si>
  <si>
    <t>Average Clearing Rates 01-03 (ha/year)</t>
  </si>
  <si>
    <t>Average Clearing Rates 03-05 (ha/year)</t>
  </si>
  <si>
    <t>Average Clearing Rates 05-06b (ha/year)</t>
  </si>
  <si>
    <t>Average Clearing Rates 06b-09 (ha/year)</t>
  </si>
  <si>
    <t>Average Clearing Rates 09-11 (ha/year)</t>
  </si>
  <si>
    <t>Average Clearing Rates 11-13 (ha/year)</t>
  </si>
  <si>
    <t>Average Clearing Rates 13-15 (ha/year)</t>
  </si>
  <si>
    <t>Average Clearing Rates 15-17 (ha/year)</t>
  </si>
  <si>
    <t>Average annual clearing rate as percentage of 1997 remnant area (1997-1999)</t>
  </si>
  <si>
    <t>Average annual clearing rate as percentage of 1999 remnant area (1999-2000)</t>
  </si>
  <si>
    <t>Average annual clearing rate as percentage of 2000 remnant area (2000-2001)</t>
  </si>
  <si>
    <t>Average annual clearing rate as percentage of 2001 remnant area (2001-2003)</t>
  </si>
  <si>
    <t>Average annual clearing rate as percentage of 2003 remnant area (2003-2005)</t>
  </si>
  <si>
    <t>Average annual clearing rate as percentage of 2005 remnant area (2005-2006b)</t>
  </si>
  <si>
    <t>Average annual clearing rate as percentage of 2006b remnant area (2006b-2009)</t>
  </si>
  <si>
    <t>Average annual clearing rate as percentage of 2009 remnant area (2009-2011)</t>
  </si>
  <si>
    <t>Average annual clearing rate as percentage of 2011 remnant area (2011-2013)</t>
  </si>
  <si>
    <t>Average annual clearing rate as percentage of 2013 remnant area (2013-2015)</t>
  </si>
  <si>
    <t>Average annual clearing rate as percentage of 2015 remnant area (2015-2017)</t>
  </si>
  <si>
    <t>Remnant Extent 2019</t>
  </si>
  <si>
    <t>Average Clearing Rates 17-19 (ha/year)</t>
  </si>
  <si>
    <t>Average annual clearing rate as percentage of 2017 remnant area (2017-2019)</t>
  </si>
  <si>
    <t>elliott river</t>
  </si>
  <si>
    <t>Boyne/Boondooma</t>
  </si>
  <si>
    <t>Boyne (Gladston)</t>
  </si>
  <si>
    <t>Remnant Extent 2021</t>
  </si>
  <si>
    <t>Percentage of remnant vegetation remaining in 2021</t>
  </si>
  <si>
    <t>Average Clearing Rates 19-21 (ha/year)</t>
  </si>
  <si>
    <t>Average annual clearing rate as percentage of 2019 remnant area (2019-2021)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</si>
</sst>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2"/>
      <name val="Calibri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6E6E6"/>
        <bgColor rgb="FFE6E6E6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rgb="FF000000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36" borderId="15">
      <alignment horizontal="left"/>
    </xf>
    <xf numFmtId="43" fontId="1" fillId="0" borderId="0" applyFont="0" applyFill="0" applyBorder="0" applyAlignment="0" applyProtection="0"/>
  </cellStyleXfs>
  <cellXfs count="16">
    <xf numFmtId="0" fontId="0" fillId="0" borderId="0" xfId="0"/>
    <xf numFmtId="11" fontId="0" fillId="0" borderId="0" xfId="0" applyNumberFormat="1"/>
    <xf numFmtId="0" fontId="18" fillId="33" borderId="10" xfId="0" applyFont="1" applyFill="1" applyBorder="1" applyAlignment="1">
      <alignment horizontal="center" vertical="center" wrapText="1"/>
    </xf>
    <xf numFmtId="0" fontId="19" fillId="33" borderId="11" xfId="42" applyFont="1" applyFill="1" applyBorder="1" applyAlignment="1">
      <alignment horizontal="center" vertical="center" wrapText="1"/>
    </xf>
    <xf numFmtId="0" fontId="20" fillId="33" borderId="12" xfId="42" applyFont="1" applyFill="1" applyBorder="1" applyAlignment="1">
      <alignment horizontal="center" vertical="center" wrapText="1"/>
    </xf>
    <xf numFmtId="0" fontId="20" fillId="33" borderId="11" xfId="42" applyFont="1" applyFill="1" applyBorder="1" applyAlignment="1">
      <alignment horizontal="center" vertical="center" wrapText="1"/>
    </xf>
    <xf numFmtId="0" fontId="20" fillId="33" borderId="11" xfId="43" applyFont="1" applyFill="1" applyBorder="1" applyAlignment="1">
      <alignment horizontal="center" vertical="center" wrapText="1"/>
    </xf>
    <xf numFmtId="10" fontId="20" fillId="34" borderId="13" xfId="44" applyNumberFormat="1" applyFont="1" applyFill="1" applyBorder="1" applyAlignment="1">
      <alignment horizontal="center" vertical="center" wrapText="1"/>
    </xf>
    <xf numFmtId="0" fontId="20" fillId="35" borderId="14" xfId="43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Fill="1"/>
    <xf numFmtId="10" fontId="0" fillId="0" borderId="0" xfId="45" applyNumberFormat="1" applyFont="1"/>
    <xf numFmtId="10" fontId="23" fillId="0" borderId="0" xfId="45" applyNumberFormat="1" applyFont="1"/>
    <xf numFmtId="1" fontId="0" fillId="0" borderId="0" xfId="0" applyNumberFormat="1"/>
    <xf numFmtId="164" fontId="16" fillId="0" borderId="0" xfId="47" applyNumberFormat="1" applyFont="1"/>
    <xf numFmtId="10" fontId="16" fillId="0" borderId="0" xfId="45" applyNumberFormat="1" applyFont="1"/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7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Sheet1" xfId="42" xr:uid="{00000000-0005-0000-0000-000025000000}"/>
    <cellStyle name="Normal_Sheet1 2" xfId="43" xr:uid="{00000000-0005-0000-0000-000026000000}"/>
    <cellStyle name="Note" xfId="15" builtinId="10" customBuiltin="1"/>
    <cellStyle name="Output" xfId="10" builtinId="21" customBuiltin="1"/>
    <cellStyle name="Percent" xfId="45" builtinId="5"/>
    <cellStyle name="Percent 2" xfId="44" xr:uid="{00000000-0005-0000-0000-00002A000000}"/>
    <cellStyle name="Style0" xfId="46" xr:uid="{2B4654DF-E336-4E73-90C0-9A904CB2F3CC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139"/>
  <sheetViews>
    <sheetView tabSelected="1" workbookViewId="0">
      <pane ySplit="1" topLeftCell="A89" activePane="bottomLeft" state="frozen"/>
      <selection pane="bottomLeft"/>
    </sheetView>
  </sheetViews>
  <sheetFormatPr defaultRowHeight="15" x14ac:dyDescent="0.25"/>
  <cols>
    <col min="2" max="2" width="23.85546875" bestFit="1" customWidth="1"/>
    <col min="3" max="3" width="19.42578125" bestFit="1" customWidth="1"/>
    <col min="4" max="4" width="18.5703125" bestFit="1" customWidth="1"/>
    <col min="5" max="18" width="15.28515625" bestFit="1" customWidth="1"/>
    <col min="19" max="19" width="12.5703125" customWidth="1"/>
    <col min="20" max="20" width="9.85546875" customWidth="1"/>
  </cols>
  <sheetData>
    <row r="1" spans="1:75" ht="72" x14ac:dyDescent="0.25">
      <c r="A1" s="2" t="s">
        <v>218</v>
      </c>
      <c r="B1" s="3" t="s">
        <v>219</v>
      </c>
      <c r="C1" s="3" t="s">
        <v>233</v>
      </c>
      <c r="D1" s="3" t="s">
        <v>234</v>
      </c>
      <c r="E1" s="2" t="s">
        <v>220</v>
      </c>
      <c r="F1" s="4" t="s">
        <v>221</v>
      </c>
      <c r="G1" s="5" t="s">
        <v>222</v>
      </c>
      <c r="H1" s="5" t="s">
        <v>223</v>
      </c>
      <c r="I1" s="5" t="s">
        <v>224</v>
      </c>
      <c r="J1" s="5" t="s">
        <v>225</v>
      </c>
      <c r="K1" s="5" t="s">
        <v>226</v>
      </c>
      <c r="L1" s="5" t="s">
        <v>227</v>
      </c>
      <c r="M1" s="5" t="s">
        <v>228</v>
      </c>
      <c r="N1" s="5" t="s">
        <v>229</v>
      </c>
      <c r="O1" s="5" t="s">
        <v>230</v>
      </c>
      <c r="P1" s="5" t="s">
        <v>231</v>
      </c>
      <c r="Q1" s="5" t="s">
        <v>232</v>
      </c>
      <c r="R1" s="5" t="s">
        <v>257</v>
      </c>
      <c r="S1" s="5" t="s">
        <v>263</v>
      </c>
      <c r="T1" s="8" t="s">
        <v>264</v>
      </c>
      <c r="BW1" t="s">
        <v>0</v>
      </c>
    </row>
    <row r="2" spans="1:75" x14ac:dyDescent="0.25">
      <c r="A2">
        <v>1</v>
      </c>
      <c r="B2" t="s">
        <v>1</v>
      </c>
      <c r="C2" t="s">
        <v>2</v>
      </c>
      <c r="D2" t="s">
        <v>3</v>
      </c>
      <c r="E2" s="13">
        <v>78111.564499999993</v>
      </c>
      <c r="F2" s="13">
        <v>29805.977299999999</v>
      </c>
      <c r="G2" s="13">
        <v>29768.033200000002</v>
      </c>
      <c r="H2" s="13">
        <v>29732.682799999999</v>
      </c>
      <c r="I2" s="13">
        <v>29713.205600000001</v>
      </c>
      <c r="J2" s="13">
        <v>29576.007099999999</v>
      </c>
      <c r="K2" s="13">
        <v>29434.089100000001</v>
      </c>
      <c r="L2" s="13">
        <v>29406.694800000001</v>
      </c>
      <c r="M2" s="13">
        <v>29381.417700000002</v>
      </c>
      <c r="N2" s="13">
        <v>29522.225999999999</v>
      </c>
      <c r="O2" s="13">
        <v>29510.488300000001</v>
      </c>
      <c r="P2" s="13">
        <v>29891.642599999999</v>
      </c>
      <c r="Q2" s="13">
        <v>29824.268599999999</v>
      </c>
      <c r="R2" s="13">
        <v>29765.695199999998</v>
      </c>
      <c r="S2" s="13">
        <v>29749.442899999998</v>
      </c>
      <c r="T2" s="11">
        <f>S2/E2</f>
        <v>0.38085836700915138</v>
      </c>
      <c r="W2" s="1"/>
      <c r="BW2">
        <v>1</v>
      </c>
    </row>
    <row r="3" spans="1:75" x14ac:dyDescent="0.25">
      <c r="A3">
        <v>2</v>
      </c>
      <c r="B3" t="s">
        <v>4</v>
      </c>
      <c r="C3" t="s">
        <v>5</v>
      </c>
      <c r="D3" t="s">
        <v>6</v>
      </c>
      <c r="E3" s="13">
        <v>1294293.075</v>
      </c>
      <c r="F3" s="13">
        <v>1294036.1887999999</v>
      </c>
      <c r="G3" s="13">
        <v>1293990.8425</v>
      </c>
      <c r="H3" s="13">
        <v>1293964.9084000001</v>
      </c>
      <c r="I3" s="13">
        <v>1293958.182</v>
      </c>
      <c r="J3" s="13">
        <v>1293955.5889999999</v>
      </c>
      <c r="K3" s="13">
        <v>1293955.2879999999</v>
      </c>
      <c r="L3" s="13">
        <v>1293948.1464</v>
      </c>
      <c r="M3" s="13">
        <v>1293883.2290000001</v>
      </c>
      <c r="N3" s="13">
        <v>1293883.2290000001</v>
      </c>
      <c r="O3" s="13">
        <v>1293883.2290000001</v>
      </c>
      <c r="P3" s="13">
        <v>1293868.1061</v>
      </c>
      <c r="Q3" s="13">
        <v>1293855.1777999999</v>
      </c>
      <c r="R3" s="13">
        <v>1293839.9293</v>
      </c>
      <c r="S3" s="13">
        <v>1293816.8875</v>
      </c>
      <c r="T3" s="11">
        <f t="shared" ref="T3:T66" si="0">S3/E3</f>
        <v>0.99963208680537829</v>
      </c>
      <c r="BW3">
        <v>2</v>
      </c>
    </row>
    <row r="4" spans="1:75" x14ac:dyDescent="0.25">
      <c r="A4">
        <v>3</v>
      </c>
      <c r="B4" t="s">
        <v>7</v>
      </c>
      <c r="C4" t="s">
        <v>8</v>
      </c>
      <c r="D4" t="s">
        <v>6</v>
      </c>
      <c r="E4" s="13">
        <v>1055971.5294999999</v>
      </c>
      <c r="F4" s="13">
        <v>1055354.9206999999</v>
      </c>
      <c r="G4" s="13">
        <v>1055354.9206999999</v>
      </c>
      <c r="H4" s="13">
        <v>1055354.9206999999</v>
      </c>
      <c r="I4" s="13">
        <v>1055354.9206999999</v>
      </c>
      <c r="J4" s="13">
        <v>1055345.8803999999</v>
      </c>
      <c r="K4" s="13">
        <v>1055315.3045000001</v>
      </c>
      <c r="L4" s="13">
        <v>1055304.7482</v>
      </c>
      <c r="M4" s="13">
        <v>1055143.1453</v>
      </c>
      <c r="N4" s="13">
        <v>1055121.8465</v>
      </c>
      <c r="O4" s="13">
        <v>1055077.3643</v>
      </c>
      <c r="P4" s="13">
        <v>1054995.4234</v>
      </c>
      <c r="Q4" s="13">
        <v>1054973.0294999999</v>
      </c>
      <c r="R4" s="13">
        <v>1054916.8518999999</v>
      </c>
      <c r="S4" s="13">
        <v>1054909.9080999999</v>
      </c>
      <c r="T4" s="11">
        <f t="shared" si="0"/>
        <v>0.99899464959959405</v>
      </c>
      <c r="BW4">
        <v>3</v>
      </c>
    </row>
    <row r="5" spans="1:75" x14ac:dyDescent="0.25">
      <c r="A5">
        <v>4</v>
      </c>
      <c r="B5" t="s">
        <v>9</v>
      </c>
      <c r="C5" t="s">
        <v>10</v>
      </c>
      <c r="D5" t="s">
        <v>3</v>
      </c>
      <c r="E5" s="13">
        <v>401105.94189999998</v>
      </c>
      <c r="F5" s="13">
        <v>261650.47659999999</v>
      </c>
      <c r="G5" s="13">
        <v>259320.7586</v>
      </c>
      <c r="H5" s="13">
        <v>258284.82380000001</v>
      </c>
      <c r="I5" s="13">
        <v>257988.0552</v>
      </c>
      <c r="J5" s="13">
        <v>257431.86859999999</v>
      </c>
      <c r="K5" s="13">
        <v>256979.52179999999</v>
      </c>
      <c r="L5" s="13">
        <v>256033.6189</v>
      </c>
      <c r="M5" s="13">
        <v>255087.8046</v>
      </c>
      <c r="N5" s="13">
        <v>254792.59080000001</v>
      </c>
      <c r="O5" s="13">
        <v>254616.86929999999</v>
      </c>
      <c r="P5" s="13">
        <v>254217.37359999999</v>
      </c>
      <c r="Q5" s="13">
        <v>253765.88209999999</v>
      </c>
      <c r="R5" s="13">
        <v>253562.30319999999</v>
      </c>
      <c r="S5" s="13">
        <v>252903.2053</v>
      </c>
      <c r="T5" s="11">
        <f t="shared" si="0"/>
        <v>0.63051473159939253</v>
      </c>
      <c r="BW5">
        <v>4</v>
      </c>
    </row>
    <row r="6" spans="1:75" x14ac:dyDescent="0.25">
      <c r="A6">
        <v>5</v>
      </c>
      <c r="B6" t="s">
        <v>11</v>
      </c>
      <c r="C6" t="s">
        <v>12</v>
      </c>
      <c r="D6" t="s">
        <v>13</v>
      </c>
      <c r="E6" s="13">
        <v>3827987.7751000002</v>
      </c>
      <c r="F6" s="13">
        <v>1251015.7490000001</v>
      </c>
      <c r="G6" s="13">
        <v>1114692.5685000001</v>
      </c>
      <c r="H6" s="13">
        <v>1081922.9212</v>
      </c>
      <c r="I6" s="13">
        <v>1068475.2768999999</v>
      </c>
      <c r="J6" s="13">
        <v>1016486.8676</v>
      </c>
      <c r="K6" s="13">
        <v>1000528.3337</v>
      </c>
      <c r="L6" s="13">
        <v>998934.60010000004</v>
      </c>
      <c r="M6" s="13">
        <v>991657.43189999997</v>
      </c>
      <c r="N6" s="13">
        <v>988590.59990000003</v>
      </c>
      <c r="O6" s="13">
        <v>983319.73060000001</v>
      </c>
      <c r="P6" s="13">
        <v>977797.55599999998</v>
      </c>
      <c r="Q6" s="13">
        <v>972553.08129999996</v>
      </c>
      <c r="R6" s="13">
        <v>969548.34629999998</v>
      </c>
      <c r="S6" s="13">
        <v>967651.19180000003</v>
      </c>
      <c r="T6" s="11">
        <f t="shared" si="0"/>
        <v>0.25278325027428322</v>
      </c>
      <c r="BW6">
        <v>5</v>
      </c>
    </row>
    <row r="7" spans="1:75" x14ac:dyDescent="0.25">
      <c r="A7">
        <v>6</v>
      </c>
      <c r="B7" t="s">
        <v>14</v>
      </c>
      <c r="C7" t="s">
        <v>15</v>
      </c>
      <c r="D7" t="s">
        <v>3</v>
      </c>
      <c r="E7" s="13">
        <v>594599.35979999998</v>
      </c>
      <c r="F7" s="13">
        <v>184424.7162</v>
      </c>
      <c r="G7" s="13">
        <v>183916.02170000001</v>
      </c>
      <c r="H7" s="13">
        <v>182714.7885</v>
      </c>
      <c r="I7" s="13">
        <v>182471.21040000001</v>
      </c>
      <c r="J7" s="13">
        <v>182039.0662</v>
      </c>
      <c r="K7" s="13">
        <v>181607.997</v>
      </c>
      <c r="L7" s="13">
        <v>181449.17189999999</v>
      </c>
      <c r="M7" s="13">
        <v>181207.46739999999</v>
      </c>
      <c r="N7" s="13">
        <v>180835.17619999999</v>
      </c>
      <c r="O7" s="13">
        <v>180621.86259999999</v>
      </c>
      <c r="P7" s="13">
        <v>180488.60279999999</v>
      </c>
      <c r="Q7" s="13">
        <v>180339.81950000001</v>
      </c>
      <c r="R7" s="13">
        <v>180223.67869999999</v>
      </c>
      <c r="S7" s="13">
        <v>180072.3824</v>
      </c>
      <c r="T7" s="11">
        <f t="shared" si="0"/>
        <v>0.3028465796878243</v>
      </c>
      <c r="BW7">
        <v>6</v>
      </c>
    </row>
    <row r="8" spans="1:75" x14ac:dyDescent="0.25">
      <c r="A8">
        <v>7</v>
      </c>
      <c r="B8" t="s">
        <v>16</v>
      </c>
      <c r="C8" t="s">
        <v>17</v>
      </c>
      <c r="D8" t="s">
        <v>18</v>
      </c>
      <c r="E8" s="13">
        <v>5323403.2232999997</v>
      </c>
      <c r="F8" s="13">
        <v>4187361.3166999999</v>
      </c>
      <c r="G8" s="13">
        <v>4135167.3223999999</v>
      </c>
      <c r="H8" s="13">
        <v>4086436.2256</v>
      </c>
      <c r="I8" s="13">
        <v>4059543.5723999999</v>
      </c>
      <c r="J8" s="13">
        <v>4011215.2524000001</v>
      </c>
      <c r="K8" s="13">
        <v>3969929.6963</v>
      </c>
      <c r="L8" s="13">
        <v>3948796.0951999999</v>
      </c>
      <c r="M8" s="13">
        <v>3941628.6194000002</v>
      </c>
      <c r="N8" s="13">
        <v>3930430.824</v>
      </c>
      <c r="O8" s="13">
        <v>3924551.5488999998</v>
      </c>
      <c r="P8" s="13">
        <v>3908071.9755000002</v>
      </c>
      <c r="Q8" s="13">
        <v>3893932.0419000001</v>
      </c>
      <c r="R8" s="13">
        <v>3885335.7488000002</v>
      </c>
      <c r="S8" s="13">
        <v>3874032.8842000002</v>
      </c>
      <c r="T8" s="11">
        <f t="shared" si="0"/>
        <v>0.72773613451706021</v>
      </c>
      <c r="BW8">
        <v>7</v>
      </c>
    </row>
    <row r="9" spans="1:75" x14ac:dyDescent="0.25">
      <c r="A9">
        <v>8</v>
      </c>
      <c r="B9" t="s">
        <v>19</v>
      </c>
      <c r="C9" t="s">
        <v>20</v>
      </c>
      <c r="D9" t="s">
        <v>3</v>
      </c>
      <c r="E9" s="13">
        <v>182074.44510000001</v>
      </c>
      <c r="F9" s="13">
        <v>102564.86780000001</v>
      </c>
      <c r="G9" s="13">
        <v>98303.612099999998</v>
      </c>
      <c r="H9" s="13">
        <v>98149.603499999997</v>
      </c>
      <c r="I9" s="13">
        <v>98094.409599999999</v>
      </c>
      <c r="J9" s="13">
        <v>97926.304000000004</v>
      </c>
      <c r="K9" s="13">
        <v>97893.0579</v>
      </c>
      <c r="L9" s="13">
        <v>97882.962899999999</v>
      </c>
      <c r="M9" s="13">
        <v>97782.688299999994</v>
      </c>
      <c r="N9" s="13">
        <v>97777.275899999993</v>
      </c>
      <c r="O9" s="13">
        <v>97702.447899999999</v>
      </c>
      <c r="P9" s="13">
        <v>97130.8603</v>
      </c>
      <c r="Q9" s="13">
        <v>97122.714600000007</v>
      </c>
      <c r="R9" s="13">
        <v>96666.295700000002</v>
      </c>
      <c r="S9" s="13">
        <v>96644.867599999998</v>
      </c>
      <c r="T9" s="11">
        <f t="shared" si="0"/>
        <v>0.53079863869375044</v>
      </c>
      <c r="BW9">
        <v>8</v>
      </c>
    </row>
    <row r="10" spans="1:75" x14ac:dyDescent="0.25">
      <c r="A10">
        <v>9</v>
      </c>
      <c r="B10" t="s">
        <v>21</v>
      </c>
      <c r="C10" t="s">
        <v>22</v>
      </c>
      <c r="D10" t="s">
        <v>3</v>
      </c>
      <c r="E10" s="13">
        <v>218613.88949999999</v>
      </c>
      <c r="F10" s="13">
        <v>138978.6139</v>
      </c>
      <c r="G10" s="13">
        <v>138536.33730000001</v>
      </c>
      <c r="H10" s="13">
        <v>138097.01310000001</v>
      </c>
      <c r="I10" s="13">
        <v>137820.3535</v>
      </c>
      <c r="J10" s="13">
        <v>137524.6955</v>
      </c>
      <c r="K10" s="13">
        <v>137317.6924</v>
      </c>
      <c r="L10" s="13">
        <v>137182.51980000001</v>
      </c>
      <c r="M10" s="13">
        <v>137074.18900000001</v>
      </c>
      <c r="N10" s="13">
        <v>136969.26550000001</v>
      </c>
      <c r="O10" s="13">
        <v>136902.54949999999</v>
      </c>
      <c r="P10" s="13">
        <v>136639.77900000001</v>
      </c>
      <c r="Q10" s="13">
        <v>136444.23009999999</v>
      </c>
      <c r="R10" s="13">
        <v>136301.49840000001</v>
      </c>
      <c r="S10" s="13">
        <v>136267.427</v>
      </c>
      <c r="T10" s="11">
        <f t="shared" si="0"/>
        <v>0.6233246538527919</v>
      </c>
      <c r="BW10">
        <v>9</v>
      </c>
    </row>
    <row r="11" spans="1:75" x14ac:dyDescent="0.25">
      <c r="A11">
        <v>10</v>
      </c>
      <c r="B11" t="s">
        <v>23</v>
      </c>
      <c r="C11" t="s">
        <v>24</v>
      </c>
      <c r="D11" t="s">
        <v>3</v>
      </c>
      <c r="E11" s="13">
        <v>2672918.9372</v>
      </c>
      <c r="F11" s="13">
        <v>1651479.1462000001</v>
      </c>
      <c r="G11" s="13">
        <v>1585692.4003999999</v>
      </c>
      <c r="H11" s="13">
        <v>1543652.2716999999</v>
      </c>
      <c r="I11" s="13">
        <v>1518468.3759999999</v>
      </c>
      <c r="J11" s="13">
        <v>1473198.4972000001</v>
      </c>
      <c r="K11" s="13">
        <v>1446214.9978</v>
      </c>
      <c r="L11" s="13">
        <v>1438273.2476999999</v>
      </c>
      <c r="M11" s="13">
        <v>1436274.6651999999</v>
      </c>
      <c r="N11" s="13">
        <v>1435876.7487999999</v>
      </c>
      <c r="O11" s="13">
        <v>1430668.8854</v>
      </c>
      <c r="P11" s="13">
        <v>1425196.4924999999</v>
      </c>
      <c r="Q11" s="13">
        <v>1398525.5785000001</v>
      </c>
      <c r="R11" s="13">
        <v>1392469.9712</v>
      </c>
      <c r="S11" s="13">
        <v>1391523.5639</v>
      </c>
      <c r="T11" s="11">
        <f t="shared" si="0"/>
        <v>0.52060073522382311</v>
      </c>
      <c r="BW11">
        <v>10</v>
      </c>
    </row>
    <row r="12" spans="1:75" x14ac:dyDescent="0.25">
      <c r="A12">
        <v>11</v>
      </c>
      <c r="B12" t="s">
        <v>25</v>
      </c>
      <c r="C12" t="s">
        <v>26</v>
      </c>
      <c r="D12" t="s">
        <v>3</v>
      </c>
      <c r="E12" s="13">
        <v>105423.8863</v>
      </c>
      <c r="F12" s="13">
        <v>87938.812300000005</v>
      </c>
      <c r="G12" s="13">
        <v>87608.251900000003</v>
      </c>
      <c r="H12" s="13">
        <v>87122.454199999993</v>
      </c>
      <c r="I12" s="13">
        <v>87007.115999999995</v>
      </c>
      <c r="J12" s="13">
        <v>86828.950400000002</v>
      </c>
      <c r="K12" s="13">
        <v>86396.212799999994</v>
      </c>
      <c r="L12" s="13">
        <v>85647.825400000002</v>
      </c>
      <c r="M12" s="13">
        <v>85364.027300000002</v>
      </c>
      <c r="N12" s="13">
        <v>85230.985100000005</v>
      </c>
      <c r="O12" s="13">
        <v>85086.205400000006</v>
      </c>
      <c r="P12" s="13">
        <v>84799.431700000001</v>
      </c>
      <c r="Q12" s="13">
        <v>84725.129499999995</v>
      </c>
      <c r="R12" s="13">
        <v>84613.263999999996</v>
      </c>
      <c r="S12" s="13">
        <v>84486.928400000004</v>
      </c>
      <c r="T12" s="11">
        <f t="shared" si="0"/>
        <v>0.80140214296008172</v>
      </c>
      <c r="BW12">
        <v>11</v>
      </c>
    </row>
    <row r="13" spans="1:75" x14ac:dyDescent="0.25">
      <c r="A13">
        <v>12</v>
      </c>
      <c r="B13" t="s">
        <v>27</v>
      </c>
      <c r="C13" t="s">
        <v>28</v>
      </c>
      <c r="D13" t="s">
        <v>3</v>
      </c>
      <c r="E13" s="13">
        <v>41616.308599999997</v>
      </c>
      <c r="F13" s="13">
        <v>28944.6031</v>
      </c>
      <c r="G13" s="13">
        <v>28237.608100000001</v>
      </c>
      <c r="H13" s="13">
        <v>26775.878400000001</v>
      </c>
      <c r="I13" s="13">
        <v>26510.556</v>
      </c>
      <c r="J13" s="13">
        <v>26399.999</v>
      </c>
      <c r="K13" s="13">
        <v>25797.244200000001</v>
      </c>
      <c r="L13" s="13">
        <v>25584.5134</v>
      </c>
      <c r="M13" s="13">
        <v>25094.2127</v>
      </c>
      <c r="N13" s="13">
        <v>24892.503799999999</v>
      </c>
      <c r="O13" s="13">
        <v>24665.2628</v>
      </c>
      <c r="P13" s="13">
        <v>24388.9938</v>
      </c>
      <c r="Q13" s="13">
        <v>24258.941800000001</v>
      </c>
      <c r="R13" s="13">
        <v>24224.240000000002</v>
      </c>
      <c r="S13" s="13">
        <v>24176.474300000002</v>
      </c>
      <c r="T13" s="11">
        <f t="shared" si="0"/>
        <v>0.58093750054515891</v>
      </c>
      <c r="BW13">
        <v>12</v>
      </c>
    </row>
    <row r="14" spans="1:75" x14ac:dyDescent="0.25">
      <c r="A14">
        <v>13</v>
      </c>
      <c r="B14" t="s">
        <v>29</v>
      </c>
      <c r="C14" t="s">
        <v>24</v>
      </c>
      <c r="D14" t="s">
        <v>3</v>
      </c>
      <c r="E14" s="13">
        <v>945099.65430000005</v>
      </c>
      <c r="F14" s="13">
        <v>792934.94539999997</v>
      </c>
      <c r="G14" s="13">
        <v>792403.13340000005</v>
      </c>
      <c r="H14" s="13">
        <v>792180.62529999996</v>
      </c>
      <c r="I14" s="13">
        <v>791829.85160000005</v>
      </c>
      <c r="J14" s="13">
        <v>791430.45059999998</v>
      </c>
      <c r="K14" s="13">
        <v>789742.72640000004</v>
      </c>
      <c r="L14" s="13">
        <v>787819.71429999999</v>
      </c>
      <c r="M14" s="13">
        <v>787160.5625</v>
      </c>
      <c r="N14" s="13">
        <v>786944.5466</v>
      </c>
      <c r="O14" s="13">
        <v>786186.32460000005</v>
      </c>
      <c r="P14" s="13">
        <v>785742.85950000002</v>
      </c>
      <c r="Q14" s="13">
        <v>785189.80940000003</v>
      </c>
      <c r="R14" s="13">
        <v>784105.6679</v>
      </c>
      <c r="S14" s="13">
        <v>782961.21279999998</v>
      </c>
      <c r="T14" s="11">
        <f t="shared" si="0"/>
        <v>0.82844302104830425</v>
      </c>
      <c r="BW14">
        <v>13</v>
      </c>
    </row>
    <row r="15" spans="1:75" x14ac:dyDescent="0.25">
      <c r="A15">
        <v>15</v>
      </c>
      <c r="B15" t="s">
        <v>30</v>
      </c>
      <c r="C15" t="s">
        <v>261</v>
      </c>
      <c r="D15" t="s">
        <v>3</v>
      </c>
      <c r="E15" s="13">
        <v>1301368.8254</v>
      </c>
      <c r="F15" s="13">
        <v>607786.10470000003</v>
      </c>
      <c r="G15" s="13">
        <v>600194.8652</v>
      </c>
      <c r="H15" s="13">
        <v>595765.88840000005</v>
      </c>
      <c r="I15" s="13">
        <v>594996.30570000003</v>
      </c>
      <c r="J15" s="13">
        <v>590988.78159999999</v>
      </c>
      <c r="K15" s="13">
        <v>585566.86479999998</v>
      </c>
      <c r="L15" s="13">
        <v>579181.7243</v>
      </c>
      <c r="M15" s="13">
        <v>577400.54070000001</v>
      </c>
      <c r="N15" s="13">
        <v>577006.71149999998</v>
      </c>
      <c r="O15" s="13">
        <v>576294.68550000002</v>
      </c>
      <c r="P15" s="13">
        <v>575455.66540000006</v>
      </c>
      <c r="Q15" s="13">
        <v>573071.33010000002</v>
      </c>
      <c r="R15" s="13">
        <v>572109.45259999996</v>
      </c>
      <c r="S15" s="13">
        <v>571435.81259999995</v>
      </c>
      <c r="T15" s="11">
        <f t="shared" si="0"/>
        <v>0.43910365873745172</v>
      </c>
      <c r="BW15">
        <v>14</v>
      </c>
    </row>
    <row r="16" spans="1:75" x14ac:dyDescent="0.25">
      <c r="A16">
        <v>14</v>
      </c>
      <c r="B16" t="s">
        <v>31</v>
      </c>
      <c r="C16" t="s">
        <v>262</v>
      </c>
      <c r="D16" t="s">
        <v>3</v>
      </c>
      <c r="E16" s="13">
        <v>258735.72339999999</v>
      </c>
      <c r="F16" s="13">
        <v>143991.42939999999</v>
      </c>
      <c r="G16" s="13">
        <v>143779.4958</v>
      </c>
      <c r="H16" s="13">
        <v>143696.91829999999</v>
      </c>
      <c r="I16" s="13">
        <v>143606.58480000001</v>
      </c>
      <c r="J16" s="13">
        <v>142665.1286</v>
      </c>
      <c r="K16" s="13">
        <v>142526.1673</v>
      </c>
      <c r="L16" s="13">
        <v>142189.07509999999</v>
      </c>
      <c r="M16" s="13">
        <v>141759.76300000001</v>
      </c>
      <c r="N16" s="13">
        <v>141612.46520000001</v>
      </c>
      <c r="O16" s="13">
        <v>141358.28390000001</v>
      </c>
      <c r="P16" s="13">
        <v>141198.54310000001</v>
      </c>
      <c r="Q16" s="13">
        <v>141095.04810000001</v>
      </c>
      <c r="R16" s="13">
        <v>141045.67139999999</v>
      </c>
      <c r="S16" s="13">
        <v>140987.61850000001</v>
      </c>
      <c r="T16" s="11">
        <f t="shared" si="0"/>
        <v>0.54490975056442481</v>
      </c>
      <c r="BW16">
        <v>15</v>
      </c>
    </row>
    <row r="17" spans="1:75" x14ac:dyDescent="0.25">
      <c r="A17">
        <v>16</v>
      </c>
      <c r="B17" t="s">
        <v>32</v>
      </c>
      <c r="C17" t="s">
        <v>33</v>
      </c>
      <c r="D17" t="s">
        <v>3</v>
      </c>
      <c r="E17" s="13">
        <v>202935.58069999999</v>
      </c>
      <c r="F17" s="13">
        <v>42694.305999999997</v>
      </c>
      <c r="G17" s="13">
        <v>42133.9257</v>
      </c>
      <c r="H17" s="13">
        <v>42071.744299999998</v>
      </c>
      <c r="I17" s="13">
        <v>42030.677900000002</v>
      </c>
      <c r="J17" s="13">
        <v>41872.998800000001</v>
      </c>
      <c r="K17" s="13">
        <v>41756.572200000002</v>
      </c>
      <c r="L17" s="13">
        <v>41593.056700000001</v>
      </c>
      <c r="M17" s="13">
        <v>41267.414599999996</v>
      </c>
      <c r="N17" s="13">
        <v>41191.277999999998</v>
      </c>
      <c r="O17" s="13">
        <v>41107.538500000002</v>
      </c>
      <c r="P17" s="13">
        <v>41058.31</v>
      </c>
      <c r="Q17" s="13">
        <v>40990.471400000002</v>
      </c>
      <c r="R17" s="13">
        <v>40918.862699999998</v>
      </c>
      <c r="S17" s="13">
        <v>40869.927100000001</v>
      </c>
      <c r="T17" s="11">
        <f t="shared" si="0"/>
        <v>0.20139359967840278</v>
      </c>
      <c r="BW17">
        <v>16</v>
      </c>
    </row>
    <row r="18" spans="1:75" x14ac:dyDescent="0.25">
      <c r="A18">
        <v>17</v>
      </c>
      <c r="B18" t="s">
        <v>34</v>
      </c>
      <c r="C18" t="s">
        <v>35</v>
      </c>
      <c r="D18" t="s">
        <v>36</v>
      </c>
      <c r="E18" s="13">
        <v>15045.561600000001</v>
      </c>
      <c r="F18" s="13">
        <v>9116.3688000000002</v>
      </c>
      <c r="G18" s="13">
        <v>9112.3711000000003</v>
      </c>
      <c r="H18" s="13">
        <v>9110.7922999999992</v>
      </c>
      <c r="I18" s="13">
        <v>9109.5439000000006</v>
      </c>
      <c r="J18" s="13">
        <v>9093.1995000000006</v>
      </c>
      <c r="K18" s="13">
        <v>9086.4344999999994</v>
      </c>
      <c r="L18" s="13">
        <v>9085.6242000000002</v>
      </c>
      <c r="M18" s="13">
        <v>9080.6689999999999</v>
      </c>
      <c r="N18" s="13">
        <v>9077.7865000000002</v>
      </c>
      <c r="O18" s="13">
        <v>9031.3718000000008</v>
      </c>
      <c r="P18" s="13">
        <v>9030.2890000000007</v>
      </c>
      <c r="Q18" s="13">
        <v>9029.3624999999993</v>
      </c>
      <c r="R18" s="13">
        <v>9023.5962999999992</v>
      </c>
      <c r="S18" s="13">
        <v>9021.7106000000003</v>
      </c>
      <c r="T18" s="11">
        <f t="shared" si="0"/>
        <v>0.5996260451986053</v>
      </c>
      <c r="BW18">
        <v>17</v>
      </c>
    </row>
    <row r="19" spans="1:75" x14ac:dyDescent="0.25">
      <c r="A19">
        <v>18</v>
      </c>
      <c r="B19" t="s">
        <v>37</v>
      </c>
      <c r="C19" t="s">
        <v>33</v>
      </c>
      <c r="D19" t="s">
        <v>3</v>
      </c>
      <c r="E19" s="13">
        <v>696326.64740000002</v>
      </c>
      <c r="F19" s="13">
        <v>220636.8002</v>
      </c>
      <c r="G19" s="13">
        <v>219500.45389999999</v>
      </c>
      <c r="H19" s="13">
        <v>217907.95480000001</v>
      </c>
      <c r="I19" s="13">
        <v>217550.152</v>
      </c>
      <c r="J19" s="13">
        <v>216536.7843</v>
      </c>
      <c r="K19" s="13">
        <v>215405.78200000001</v>
      </c>
      <c r="L19" s="13">
        <v>215077.92439999999</v>
      </c>
      <c r="M19" s="13">
        <v>213895.4149</v>
      </c>
      <c r="N19" s="13">
        <v>213508.8634</v>
      </c>
      <c r="O19" s="13">
        <v>214501.74840000001</v>
      </c>
      <c r="P19" s="13">
        <v>214305.1201</v>
      </c>
      <c r="Q19" s="13">
        <v>214182.2402</v>
      </c>
      <c r="R19" s="13">
        <v>213831.08679999999</v>
      </c>
      <c r="S19" s="13">
        <v>213620.68710000001</v>
      </c>
      <c r="T19" s="11">
        <f t="shared" si="0"/>
        <v>0.30678229520245126</v>
      </c>
      <c r="W19" s="1"/>
      <c r="BW19">
        <v>18</v>
      </c>
    </row>
    <row r="20" spans="1:75" x14ac:dyDescent="0.25">
      <c r="A20">
        <v>19</v>
      </c>
      <c r="B20" t="s">
        <v>38</v>
      </c>
      <c r="C20" t="s">
        <v>39</v>
      </c>
      <c r="D20" t="s">
        <v>40</v>
      </c>
      <c r="E20" s="13">
        <v>5187932.0146000003</v>
      </c>
      <c r="F20" s="13">
        <v>5003762.4768000003</v>
      </c>
      <c r="G20" s="13">
        <v>5001507.8334999997</v>
      </c>
      <c r="H20" s="13">
        <v>4989936.6815999998</v>
      </c>
      <c r="I20" s="13">
        <v>4989665.0006999997</v>
      </c>
      <c r="J20" s="13">
        <v>4951058.3561000004</v>
      </c>
      <c r="K20" s="13">
        <v>4922012.7895</v>
      </c>
      <c r="L20" s="13">
        <v>4908022.6619999995</v>
      </c>
      <c r="M20" s="13">
        <v>4899722.0486000003</v>
      </c>
      <c r="N20" s="13">
        <v>4897766.4648000002</v>
      </c>
      <c r="O20" s="13">
        <v>4895696.0269999998</v>
      </c>
      <c r="P20" s="13">
        <v>4892393.4584999997</v>
      </c>
      <c r="Q20" s="13">
        <v>4883319.9013999999</v>
      </c>
      <c r="R20" s="13">
        <v>4876401.9583000001</v>
      </c>
      <c r="S20" s="13">
        <v>4875007.2731999997</v>
      </c>
      <c r="T20" s="11">
        <f t="shared" si="0"/>
        <v>0.93968218154760697</v>
      </c>
      <c r="BW20">
        <v>19</v>
      </c>
    </row>
    <row r="21" spans="1:75" x14ac:dyDescent="0.25">
      <c r="A21">
        <v>20</v>
      </c>
      <c r="B21" t="s">
        <v>41</v>
      </c>
      <c r="C21" t="s">
        <v>42</v>
      </c>
      <c r="D21" t="s">
        <v>3</v>
      </c>
      <c r="E21" s="13">
        <v>121281.66469999999</v>
      </c>
      <c r="F21" s="13">
        <v>85005.803</v>
      </c>
      <c r="G21" s="13">
        <v>84413.706600000005</v>
      </c>
      <c r="H21" s="13">
        <v>84249.018100000001</v>
      </c>
      <c r="I21" s="13">
        <v>84146.051500000001</v>
      </c>
      <c r="J21" s="13">
        <v>83864.585300000006</v>
      </c>
      <c r="K21" s="13">
        <v>83408.873800000001</v>
      </c>
      <c r="L21" s="13">
        <v>83136.859100000001</v>
      </c>
      <c r="M21" s="13">
        <v>82537.270300000004</v>
      </c>
      <c r="N21" s="13">
        <v>82502.626900000003</v>
      </c>
      <c r="O21" s="13">
        <v>82464.970600000001</v>
      </c>
      <c r="P21" s="13">
        <v>82293.603199999998</v>
      </c>
      <c r="Q21" s="13">
        <v>82197.9473</v>
      </c>
      <c r="R21" s="13">
        <v>82132.308699999994</v>
      </c>
      <c r="S21" s="13">
        <v>82005.128899999996</v>
      </c>
      <c r="T21" s="11">
        <f t="shared" si="0"/>
        <v>0.67615438081960955</v>
      </c>
      <c r="BW21">
        <v>20</v>
      </c>
    </row>
    <row r="22" spans="1:75" x14ac:dyDescent="0.25">
      <c r="A22">
        <v>21</v>
      </c>
      <c r="B22" t="s">
        <v>43</v>
      </c>
      <c r="C22" t="s">
        <v>44</v>
      </c>
      <c r="D22" t="s">
        <v>3</v>
      </c>
      <c r="E22" s="13">
        <v>46579.832000000002</v>
      </c>
      <c r="F22" s="13">
        <v>10152.4498</v>
      </c>
      <c r="G22" s="13">
        <v>10107.8709</v>
      </c>
      <c r="H22" s="13">
        <v>10066.7862</v>
      </c>
      <c r="I22" s="13">
        <v>10018.8884</v>
      </c>
      <c r="J22" s="13">
        <v>9928.3297000000002</v>
      </c>
      <c r="K22" s="13">
        <v>9826.2291000000005</v>
      </c>
      <c r="L22" s="13">
        <v>9780.5570000000007</v>
      </c>
      <c r="M22" s="13">
        <v>9624.5709999999999</v>
      </c>
      <c r="N22" s="13">
        <v>9564.9688999999998</v>
      </c>
      <c r="O22" s="13">
        <v>9544.1088999999993</v>
      </c>
      <c r="P22" s="13">
        <v>9547.1731</v>
      </c>
      <c r="Q22" s="13">
        <v>9534.6962000000003</v>
      </c>
      <c r="R22" s="13">
        <v>9522.2009999999991</v>
      </c>
      <c r="S22" s="13">
        <v>9500.3989000000001</v>
      </c>
      <c r="T22" s="11">
        <f t="shared" si="0"/>
        <v>0.20395949259756882</v>
      </c>
      <c r="BW22">
        <v>21</v>
      </c>
    </row>
    <row r="23" spans="1:75" x14ac:dyDescent="0.25">
      <c r="A23">
        <v>22</v>
      </c>
      <c r="B23" t="s">
        <v>45</v>
      </c>
      <c r="C23" t="s">
        <v>46</v>
      </c>
      <c r="D23" t="s">
        <v>3</v>
      </c>
      <c r="E23" s="13">
        <v>222240.49729999999</v>
      </c>
      <c r="F23" s="13">
        <v>77601.325299999997</v>
      </c>
      <c r="G23" s="13">
        <v>77047.180600000007</v>
      </c>
      <c r="H23" s="13">
        <v>76983.783899999995</v>
      </c>
      <c r="I23" s="13">
        <v>76809.570399999997</v>
      </c>
      <c r="J23" s="13">
        <v>76229.781900000002</v>
      </c>
      <c r="K23" s="13">
        <v>75922.537700000001</v>
      </c>
      <c r="L23" s="13">
        <v>75674.296100000007</v>
      </c>
      <c r="M23" s="13">
        <v>75363.032600000006</v>
      </c>
      <c r="N23" s="13">
        <v>75205.968800000002</v>
      </c>
      <c r="O23" s="13">
        <v>74446.273499999996</v>
      </c>
      <c r="P23" s="13">
        <v>74248.67</v>
      </c>
      <c r="Q23" s="13">
        <v>74145.423699999999</v>
      </c>
      <c r="R23" s="13">
        <v>74056.729800000001</v>
      </c>
      <c r="S23" s="13">
        <v>73969.948199999999</v>
      </c>
      <c r="T23" s="11">
        <f t="shared" si="0"/>
        <v>0.33283739506823001</v>
      </c>
      <c r="BW23">
        <v>22</v>
      </c>
    </row>
    <row r="24" spans="1:75" x14ac:dyDescent="0.25">
      <c r="A24">
        <v>23</v>
      </c>
      <c r="B24" t="s">
        <v>47</v>
      </c>
      <c r="C24" t="s">
        <v>48</v>
      </c>
      <c r="D24" t="s">
        <v>6</v>
      </c>
      <c r="E24" s="13">
        <v>622771.12670000002</v>
      </c>
      <c r="F24" s="13">
        <v>622576.48759999999</v>
      </c>
      <c r="G24" s="13">
        <v>622359.67980000004</v>
      </c>
      <c r="H24" s="13">
        <v>622359.67980000004</v>
      </c>
      <c r="I24" s="13">
        <v>622359.67980000004</v>
      </c>
      <c r="J24" s="13">
        <v>622359.67980000004</v>
      </c>
      <c r="K24" s="13">
        <v>622340.23959999997</v>
      </c>
      <c r="L24" s="13">
        <v>622340.23959999997</v>
      </c>
      <c r="M24" s="13">
        <v>622340.23959999997</v>
      </c>
      <c r="N24" s="13">
        <v>622340.23959999997</v>
      </c>
      <c r="O24" s="13">
        <v>622340.23959999997</v>
      </c>
      <c r="P24" s="13">
        <v>622340.23959999997</v>
      </c>
      <c r="Q24" s="13">
        <v>622340.23959999997</v>
      </c>
      <c r="R24" s="13">
        <v>622337.95550000004</v>
      </c>
      <c r="S24" s="13">
        <v>622334.64690000005</v>
      </c>
      <c r="T24" s="11">
        <f t="shared" si="0"/>
        <v>0.99929913288961736</v>
      </c>
      <c r="BW24">
        <v>23</v>
      </c>
    </row>
    <row r="25" spans="1:75" x14ac:dyDescent="0.25">
      <c r="A25">
        <v>24</v>
      </c>
      <c r="B25" t="s">
        <v>49</v>
      </c>
      <c r="C25" t="s">
        <v>50</v>
      </c>
      <c r="D25" t="s">
        <v>6</v>
      </c>
      <c r="E25" s="13">
        <v>4734372.6864999998</v>
      </c>
      <c r="F25" s="13">
        <v>4686102.3744000001</v>
      </c>
      <c r="G25" s="13">
        <v>4684550.1859999998</v>
      </c>
      <c r="H25" s="13">
        <v>4680554.8344000001</v>
      </c>
      <c r="I25" s="13">
        <v>4680508.8252999997</v>
      </c>
      <c r="J25" s="13">
        <v>4678078.2385</v>
      </c>
      <c r="K25" s="13">
        <v>4674225.2341999998</v>
      </c>
      <c r="L25" s="13">
        <v>4673826.5835999995</v>
      </c>
      <c r="M25" s="13">
        <v>4672637.7931000004</v>
      </c>
      <c r="N25" s="13">
        <v>4672604.7197000002</v>
      </c>
      <c r="O25" s="13">
        <v>4671402.5855</v>
      </c>
      <c r="P25" s="13">
        <v>4668029.2647000002</v>
      </c>
      <c r="Q25" s="13">
        <v>4654899.4583999999</v>
      </c>
      <c r="R25" s="13">
        <v>4654535.3194000004</v>
      </c>
      <c r="S25" s="13">
        <v>4653573.5861999998</v>
      </c>
      <c r="T25" s="11">
        <f t="shared" si="0"/>
        <v>0.98293351502926718</v>
      </c>
      <c r="BW25">
        <v>24</v>
      </c>
    </row>
    <row r="26" spans="1:75" x14ac:dyDescent="0.25">
      <c r="A26">
        <v>25</v>
      </c>
      <c r="B26" t="s">
        <v>51</v>
      </c>
      <c r="C26" t="s">
        <v>8</v>
      </c>
      <c r="D26" t="s">
        <v>6</v>
      </c>
      <c r="E26" s="13">
        <v>320865.6361</v>
      </c>
      <c r="F26" s="13">
        <v>320566.30800000002</v>
      </c>
      <c r="G26" s="13">
        <v>320566.30800000002</v>
      </c>
      <c r="H26" s="13">
        <v>320566.30800000002</v>
      </c>
      <c r="I26" s="13">
        <v>320566.30800000002</v>
      </c>
      <c r="J26" s="13">
        <v>320566.30800000002</v>
      </c>
      <c r="K26" s="13">
        <v>320566.30800000002</v>
      </c>
      <c r="L26" s="13">
        <v>320566.30800000002</v>
      </c>
      <c r="M26" s="13">
        <v>320469.7341</v>
      </c>
      <c r="N26" s="13">
        <v>320458.75329999998</v>
      </c>
      <c r="O26" s="13">
        <v>320450.5906</v>
      </c>
      <c r="P26" s="13">
        <v>320450.5906</v>
      </c>
      <c r="Q26" s="13">
        <v>320428.9754</v>
      </c>
      <c r="R26" s="13">
        <v>320427.7218</v>
      </c>
      <c r="S26" s="13">
        <v>320427.7218</v>
      </c>
      <c r="T26" s="11">
        <f t="shared" si="0"/>
        <v>0.99863520972416153</v>
      </c>
      <c r="BW26">
        <v>25</v>
      </c>
    </row>
    <row r="27" spans="1:75" x14ac:dyDescent="0.25">
      <c r="A27">
        <v>26</v>
      </c>
      <c r="B27" t="s">
        <v>52</v>
      </c>
      <c r="C27" t="s">
        <v>53</v>
      </c>
      <c r="D27" t="s">
        <v>6</v>
      </c>
      <c r="E27" s="13">
        <v>533633.89289999998</v>
      </c>
      <c r="F27" s="13">
        <v>533498.22169999999</v>
      </c>
      <c r="G27" s="13">
        <v>533477.07389999996</v>
      </c>
      <c r="H27" s="13">
        <v>533474.35690000001</v>
      </c>
      <c r="I27" s="13">
        <v>533474.35690000001</v>
      </c>
      <c r="J27" s="13">
        <v>533470.40330000001</v>
      </c>
      <c r="K27" s="13">
        <v>533460.45620000002</v>
      </c>
      <c r="L27" s="13">
        <v>533451.12639999995</v>
      </c>
      <c r="M27" s="13">
        <v>533425.79729999998</v>
      </c>
      <c r="N27" s="13">
        <v>533408.59169999999</v>
      </c>
      <c r="O27" s="13">
        <v>533365.85270000005</v>
      </c>
      <c r="P27" s="13">
        <v>533363.61640000006</v>
      </c>
      <c r="Q27" s="13">
        <v>533323.63029999996</v>
      </c>
      <c r="R27" s="13">
        <v>533311.16249999998</v>
      </c>
      <c r="S27" s="13">
        <v>533298.18759999995</v>
      </c>
      <c r="T27" s="11">
        <f t="shared" si="0"/>
        <v>0.99937090708729981</v>
      </c>
      <c r="BW27">
        <v>26</v>
      </c>
    </row>
    <row r="28" spans="1:75" x14ac:dyDescent="0.25">
      <c r="A28">
        <v>27</v>
      </c>
      <c r="B28" t="s">
        <v>54</v>
      </c>
      <c r="C28" t="s">
        <v>55</v>
      </c>
      <c r="D28" t="s">
        <v>3</v>
      </c>
      <c r="E28" s="13">
        <v>1775368.7431000001</v>
      </c>
      <c r="F28" s="13">
        <v>779621.39469999995</v>
      </c>
      <c r="G28" s="13">
        <v>765109.40359999996</v>
      </c>
      <c r="H28" s="13">
        <v>755503.50789999997</v>
      </c>
      <c r="I28" s="13">
        <v>753123.45140000002</v>
      </c>
      <c r="J28" s="13">
        <v>750216.71869999997</v>
      </c>
      <c r="K28" s="13">
        <v>746616.24959999998</v>
      </c>
      <c r="L28" s="13">
        <v>745951.51390000002</v>
      </c>
      <c r="M28" s="13">
        <v>744190.59349999996</v>
      </c>
      <c r="N28" s="13">
        <v>742724.79399999999</v>
      </c>
      <c r="O28" s="13">
        <v>741636.9804</v>
      </c>
      <c r="P28" s="13">
        <v>739475.17249999999</v>
      </c>
      <c r="Q28" s="13">
        <v>737725.66070000001</v>
      </c>
      <c r="R28" s="13">
        <v>737176.83860000002</v>
      </c>
      <c r="S28" s="13">
        <v>736100.93070000003</v>
      </c>
      <c r="T28" s="11">
        <f t="shared" si="0"/>
        <v>0.41461861574440151</v>
      </c>
      <c r="BW28">
        <v>27</v>
      </c>
    </row>
    <row r="29" spans="1:75" x14ac:dyDescent="0.25">
      <c r="A29">
        <v>28</v>
      </c>
      <c r="B29" t="s">
        <v>56</v>
      </c>
      <c r="C29" t="s">
        <v>12</v>
      </c>
      <c r="D29" t="s">
        <v>13</v>
      </c>
      <c r="E29" s="13">
        <v>3043788.3653000002</v>
      </c>
      <c r="F29" s="13">
        <v>770442.8</v>
      </c>
      <c r="G29" s="13">
        <v>755934.1422</v>
      </c>
      <c r="H29" s="13">
        <v>747451.00890000002</v>
      </c>
      <c r="I29" s="13">
        <v>746519.07680000004</v>
      </c>
      <c r="J29" s="13">
        <v>742649.54599999997</v>
      </c>
      <c r="K29" s="13">
        <v>738974.00430000003</v>
      </c>
      <c r="L29" s="13">
        <v>738403.32720000006</v>
      </c>
      <c r="M29" s="13">
        <v>735731.97950000002</v>
      </c>
      <c r="N29" s="13">
        <v>734923.61129999999</v>
      </c>
      <c r="O29" s="13">
        <v>733151.50069999998</v>
      </c>
      <c r="P29" s="13">
        <v>730985.92110000004</v>
      </c>
      <c r="Q29" s="13">
        <v>728708.03870000003</v>
      </c>
      <c r="R29" s="13">
        <v>727484.95109999995</v>
      </c>
      <c r="S29" s="13">
        <v>726602.69310000003</v>
      </c>
      <c r="T29" s="11">
        <f t="shared" si="0"/>
        <v>0.2387165616977398</v>
      </c>
      <c r="BW29">
        <v>28</v>
      </c>
    </row>
    <row r="30" spans="1:75" x14ac:dyDescent="0.25">
      <c r="A30">
        <v>29</v>
      </c>
      <c r="B30" t="s">
        <v>57</v>
      </c>
      <c r="C30" t="s">
        <v>58</v>
      </c>
      <c r="D30" t="s">
        <v>3</v>
      </c>
      <c r="E30" s="13">
        <v>128902.6738</v>
      </c>
      <c r="F30" s="13">
        <v>55621.087399999997</v>
      </c>
      <c r="G30" s="13">
        <v>55513.767</v>
      </c>
      <c r="H30" s="13">
        <v>55394.086499999998</v>
      </c>
      <c r="I30" s="13">
        <v>55362.911200000002</v>
      </c>
      <c r="J30" s="13">
        <v>54997.83</v>
      </c>
      <c r="K30" s="13">
        <v>54776.833400000003</v>
      </c>
      <c r="L30" s="13">
        <v>54688.641499999998</v>
      </c>
      <c r="M30" s="13">
        <v>54479.701300000001</v>
      </c>
      <c r="N30" s="13">
        <v>54255.825799999999</v>
      </c>
      <c r="O30" s="13">
        <v>53921.79</v>
      </c>
      <c r="P30" s="13">
        <v>60809.096799999999</v>
      </c>
      <c r="Q30" s="13">
        <v>60575.597300000001</v>
      </c>
      <c r="R30" s="13">
        <v>60415.920299999998</v>
      </c>
      <c r="S30" s="13">
        <v>60327.895700000001</v>
      </c>
      <c r="T30" s="11">
        <f t="shared" si="0"/>
        <v>0.46801120505539118</v>
      </c>
      <c r="BW30">
        <v>29</v>
      </c>
    </row>
    <row r="31" spans="1:75" x14ac:dyDescent="0.25">
      <c r="A31">
        <v>30</v>
      </c>
      <c r="B31" t="s">
        <v>59</v>
      </c>
      <c r="C31" t="s">
        <v>17</v>
      </c>
      <c r="D31" t="s">
        <v>18</v>
      </c>
      <c r="E31" s="13">
        <v>9579483.2913000006</v>
      </c>
      <c r="F31" s="13">
        <v>9573260.5803999994</v>
      </c>
      <c r="G31" s="13">
        <v>9572909.0579000004</v>
      </c>
      <c r="H31" s="13">
        <v>9572757.4414000008</v>
      </c>
      <c r="I31" s="13">
        <v>9572747.3946000002</v>
      </c>
      <c r="J31" s="13">
        <v>9564884.7028000001</v>
      </c>
      <c r="K31" s="13">
        <v>9562600.7941999994</v>
      </c>
      <c r="L31" s="13">
        <v>9553548.7114000004</v>
      </c>
      <c r="M31" s="13">
        <v>9550525.4208000004</v>
      </c>
      <c r="N31" s="13">
        <v>9548444.3344000001</v>
      </c>
      <c r="O31" s="13">
        <v>9547244.6420000009</v>
      </c>
      <c r="P31" s="13">
        <v>9546122.8528000005</v>
      </c>
      <c r="Q31" s="13">
        <v>9540797.3596999999</v>
      </c>
      <c r="R31" s="13">
        <v>9538561.8693000004</v>
      </c>
      <c r="S31" s="13">
        <v>9538441.2514999993</v>
      </c>
      <c r="T31" s="11">
        <f t="shared" si="0"/>
        <v>0.99571563115128814</v>
      </c>
      <c r="BW31">
        <v>30</v>
      </c>
    </row>
    <row r="32" spans="1:75" x14ac:dyDescent="0.25">
      <c r="A32">
        <v>31</v>
      </c>
      <c r="B32" t="s">
        <v>60</v>
      </c>
      <c r="C32" t="s">
        <v>61</v>
      </c>
      <c r="D32" t="s">
        <v>3</v>
      </c>
      <c r="E32" s="13">
        <v>60000.127699999997</v>
      </c>
      <c r="F32" s="13">
        <v>57854.887300000002</v>
      </c>
      <c r="G32" s="13">
        <v>57804.932800000002</v>
      </c>
      <c r="H32" s="13">
        <v>57796.692999999999</v>
      </c>
      <c r="I32" s="13">
        <v>57784.935400000002</v>
      </c>
      <c r="J32" s="13">
        <v>57784.935400000002</v>
      </c>
      <c r="K32" s="13">
        <v>57784.935400000002</v>
      </c>
      <c r="L32" s="13">
        <v>57784.621200000001</v>
      </c>
      <c r="M32" s="13">
        <v>57630.957600000002</v>
      </c>
      <c r="N32" s="13">
        <v>57325.845300000001</v>
      </c>
      <c r="O32" s="13">
        <v>56994.946199999998</v>
      </c>
      <c r="P32" s="13">
        <v>56965.943700000003</v>
      </c>
      <c r="Q32" s="13">
        <v>56965.943700000003</v>
      </c>
      <c r="R32" s="13">
        <v>56965.943700000003</v>
      </c>
      <c r="S32" s="13">
        <v>56957.028700000003</v>
      </c>
      <c r="T32" s="11">
        <f t="shared" si="0"/>
        <v>0.94928179127858769</v>
      </c>
      <c r="BW32">
        <v>31</v>
      </c>
    </row>
    <row r="33" spans="1:75" x14ac:dyDescent="0.25">
      <c r="A33">
        <v>32</v>
      </c>
      <c r="B33" t="s">
        <v>62</v>
      </c>
      <c r="C33" t="s">
        <v>63</v>
      </c>
      <c r="D33" t="s">
        <v>3</v>
      </c>
      <c r="E33" s="13">
        <v>209427.97150000001</v>
      </c>
      <c r="F33" s="13">
        <v>197297.01689999999</v>
      </c>
      <c r="G33" s="13">
        <v>197246.7953</v>
      </c>
      <c r="H33" s="13">
        <v>197243.4607</v>
      </c>
      <c r="I33" s="13">
        <v>197242.53829999999</v>
      </c>
      <c r="J33" s="13">
        <v>197236.55350000001</v>
      </c>
      <c r="K33" s="13">
        <v>197228.30230000001</v>
      </c>
      <c r="L33" s="13">
        <v>197213.94399999999</v>
      </c>
      <c r="M33" s="13">
        <v>197196.17319999999</v>
      </c>
      <c r="N33" s="13">
        <v>197183.77230000001</v>
      </c>
      <c r="O33" s="13">
        <v>197182.6691</v>
      </c>
      <c r="P33" s="13">
        <v>197177.35990000001</v>
      </c>
      <c r="Q33" s="13">
        <v>197145.24530000001</v>
      </c>
      <c r="R33" s="13">
        <v>197136.8181</v>
      </c>
      <c r="S33" s="13">
        <v>197123.26449999999</v>
      </c>
      <c r="T33" s="11">
        <f t="shared" si="0"/>
        <v>0.94124611477698417</v>
      </c>
      <c r="BW33">
        <v>32</v>
      </c>
    </row>
    <row r="34" spans="1:75" x14ac:dyDescent="0.25">
      <c r="A34">
        <v>33</v>
      </c>
      <c r="B34" t="s">
        <v>64</v>
      </c>
      <c r="C34" t="s">
        <v>65</v>
      </c>
      <c r="D34" t="s">
        <v>18</v>
      </c>
      <c r="E34" s="13">
        <v>11924140.322699999</v>
      </c>
      <c r="F34" s="13">
        <v>11906931.588199999</v>
      </c>
      <c r="G34" s="13">
        <v>11904435.136</v>
      </c>
      <c r="H34" s="13">
        <v>11901782.5638</v>
      </c>
      <c r="I34" s="13">
        <v>11901754.184699999</v>
      </c>
      <c r="J34" s="13">
        <v>11900645.5195</v>
      </c>
      <c r="K34" s="13">
        <v>11899789.909299999</v>
      </c>
      <c r="L34" s="13">
        <v>11899567.853599999</v>
      </c>
      <c r="M34" s="13">
        <v>11899431.548900001</v>
      </c>
      <c r="N34" s="13">
        <v>11899236.164999999</v>
      </c>
      <c r="O34" s="13">
        <v>11899184.192</v>
      </c>
      <c r="P34" s="13">
        <v>11898811.827</v>
      </c>
      <c r="Q34" s="13">
        <v>11898733.894200001</v>
      </c>
      <c r="R34" s="13">
        <v>11898722.6031</v>
      </c>
      <c r="S34" s="13">
        <v>11898651.5699</v>
      </c>
      <c r="T34" s="11">
        <f t="shared" si="0"/>
        <v>0.99786242428299199</v>
      </c>
      <c r="BW34">
        <v>33</v>
      </c>
    </row>
    <row r="35" spans="1:75" x14ac:dyDescent="0.25">
      <c r="A35">
        <v>34</v>
      </c>
      <c r="B35" t="s">
        <v>66</v>
      </c>
      <c r="C35" t="s">
        <v>67</v>
      </c>
      <c r="D35" t="s">
        <v>3</v>
      </c>
      <c r="E35" s="13">
        <v>368365.81150000001</v>
      </c>
      <c r="F35" s="13">
        <v>255863.3688</v>
      </c>
      <c r="G35" s="13">
        <v>254272.13329999999</v>
      </c>
      <c r="H35" s="13">
        <v>253222.6808</v>
      </c>
      <c r="I35" s="13">
        <v>253125.45379999999</v>
      </c>
      <c r="J35" s="13">
        <v>253019.47010000001</v>
      </c>
      <c r="K35" s="13">
        <v>252891.26459999999</v>
      </c>
      <c r="L35" s="13">
        <v>251774.86780000001</v>
      </c>
      <c r="M35" s="13">
        <v>251504.03589999999</v>
      </c>
      <c r="N35" s="13">
        <v>251072.79310000001</v>
      </c>
      <c r="O35" s="13">
        <v>250825.56169999999</v>
      </c>
      <c r="P35" s="13">
        <v>250438.19750000001</v>
      </c>
      <c r="Q35" s="13">
        <v>249896.052</v>
      </c>
      <c r="R35" s="13">
        <v>249588.60519999999</v>
      </c>
      <c r="S35" s="13">
        <v>248854.1593</v>
      </c>
      <c r="T35" s="11">
        <f t="shared" si="0"/>
        <v>0.67556258352710885</v>
      </c>
      <c r="BW35">
        <v>34</v>
      </c>
    </row>
    <row r="36" spans="1:75" x14ac:dyDescent="0.25">
      <c r="A36">
        <v>35</v>
      </c>
      <c r="B36" t="s">
        <v>68</v>
      </c>
      <c r="C36" t="s">
        <v>69</v>
      </c>
      <c r="D36" t="s">
        <v>6</v>
      </c>
      <c r="E36" s="13">
        <v>356616.94540000003</v>
      </c>
      <c r="F36" s="13">
        <v>355606.23690000002</v>
      </c>
      <c r="G36" s="13">
        <v>355606.23690000002</v>
      </c>
      <c r="H36" s="13">
        <v>355606.23690000002</v>
      </c>
      <c r="I36" s="13">
        <v>355606.23690000002</v>
      </c>
      <c r="J36" s="13">
        <v>355597.81959999999</v>
      </c>
      <c r="K36" s="13">
        <v>355557.7291</v>
      </c>
      <c r="L36" s="13">
        <v>355400.85930000001</v>
      </c>
      <c r="M36" s="13">
        <v>355390.38809999998</v>
      </c>
      <c r="N36" s="13">
        <v>355390.38809999998</v>
      </c>
      <c r="O36" s="13">
        <v>355381.36</v>
      </c>
      <c r="P36" s="13">
        <v>355371.17509999999</v>
      </c>
      <c r="Q36" s="13">
        <v>355356.08059999999</v>
      </c>
      <c r="R36" s="13">
        <v>355324.89740000002</v>
      </c>
      <c r="S36" s="13">
        <v>355318.96909999999</v>
      </c>
      <c r="T36" s="11">
        <f t="shared" si="0"/>
        <v>0.99636030671917686</v>
      </c>
      <c r="BW36">
        <v>35</v>
      </c>
    </row>
    <row r="37" spans="1:75" x14ac:dyDescent="0.25">
      <c r="A37">
        <v>36</v>
      </c>
      <c r="B37" t="s">
        <v>70</v>
      </c>
      <c r="C37" t="s">
        <v>53</v>
      </c>
      <c r="D37" t="s">
        <v>6</v>
      </c>
      <c r="E37" s="13">
        <v>751977.6324</v>
      </c>
      <c r="F37" s="13">
        <v>751752.99589999998</v>
      </c>
      <c r="G37" s="13">
        <v>751752.06460000004</v>
      </c>
      <c r="H37" s="13">
        <v>751751.26119999995</v>
      </c>
      <c r="I37" s="13">
        <v>751740.78110000002</v>
      </c>
      <c r="J37" s="13">
        <v>751740.78110000002</v>
      </c>
      <c r="K37" s="13">
        <v>751738.30240000004</v>
      </c>
      <c r="L37" s="13">
        <v>751722.20030000003</v>
      </c>
      <c r="M37" s="13">
        <v>751704.14439999999</v>
      </c>
      <c r="N37" s="13">
        <v>751693.12860000005</v>
      </c>
      <c r="O37" s="13">
        <v>751693.12860000005</v>
      </c>
      <c r="P37" s="13">
        <v>751663.23979999998</v>
      </c>
      <c r="Q37" s="13">
        <v>751647.88260000001</v>
      </c>
      <c r="R37" s="13">
        <v>751631.64919999999</v>
      </c>
      <c r="S37" s="13">
        <v>751616.85710000002</v>
      </c>
      <c r="T37" s="11">
        <f t="shared" si="0"/>
        <v>0.99952023134139167</v>
      </c>
      <c r="BW37">
        <v>36</v>
      </c>
    </row>
    <row r="38" spans="1:75" x14ac:dyDescent="0.25">
      <c r="A38">
        <v>37</v>
      </c>
      <c r="B38" t="s">
        <v>71</v>
      </c>
      <c r="C38" t="s">
        <v>48</v>
      </c>
      <c r="D38" t="s">
        <v>6</v>
      </c>
      <c r="E38" s="13">
        <v>164072.72039999999</v>
      </c>
      <c r="F38" s="13">
        <v>163999.0509</v>
      </c>
      <c r="G38" s="13">
        <v>163999.0509</v>
      </c>
      <c r="H38" s="13">
        <v>163999.0509</v>
      </c>
      <c r="I38" s="13">
        <v>163999.0509</v>
      </c>
      <c r="J38" s="13">
        <v>163999.0509</v>
      </c>
      <c r="K38" s="13">
        <v>163999.0509</v>
      </c>
      <c r="L38" s="13">
        <v>163999.0509</v>
      </c>
      <c r="M38" s="13">
        <v>163999.0509</v>
      </c>
      <c r="N38" s="13">
        <v>163999.0509</v>
      </c>
      <c r="O38" s="13">
        <v>163999.0509</v>
      </c>
      <c r="P38" s="13">
        <v>163994.04550000001</v>
      </c>
      <c r="Q38" s="13">
        <v>163994.04550000001</v>
      </c>
      <c r="R38" s="13">
        <v>163991.83319999999</v>
      </c>
      <c r="S38" s="13">
        <v>163987.44519999999</v>
      </c>
      <c r="T38" s="11">
        <f t="shared" si="0"/>
        <v>0.99948025973000199</v>
      </c>
      <c r="BW38">
        <v>37</v>
      </c>
    </row>
    <row r="39" spans="1:75" x14ac:dyDescent="0.25">
      <c r="A39">
        <v>38</v>
      </c>
      <c r="B39" t="s">
        <v>72</v>
      </c>
      <c r="C39" t="s">
        <v>73</v>
      </c>
      <c r="D39" t="s">
        <v>6</v>
      </c>
      <c r="E39" s="13">
        <v>2436634.6050999998</v>
      </c>
      <c r="F39" s="13">
        <v>2430955.3146000002</v>
      </c>
      <c r="G39" s="13">
        <v>2430749.5476000002</v>
      </c>
      <c r="H39" s="13">
        <v>2430740.2859999998</v>
      </c>
      <c r="I39" s="13">
        <v>2430727.6992000001</v>
      </c>
      <c r="J39" s="13">
        <v>2430591.5247999998</v>
      </c>
      <c r="K39" s="13">
        <v>2430490.2938999999</v>
      </c>
      <c r="L39" s="13">
        <v>2430433.9338000002</v>
      </c>
      <c r="M39" s="13">
        <v>2430142.2223999999</v>
      </c>
      <c r="N39" s="13">
        <v>2429898.2585999998</v>
      </c>
      <c r="O39" s="13">
        <v>2429806.0281000002</v>
      </c>
      <c r="P39" s="13">
        <v>2419202.0156999999</v>
      </c>
      <c r="Q39" s="13">
        <v>2419156.5372000001</v>
      </c>
      <c r="R39" s="13">
        <v>2418746.6480999999</v>
      </c>
      <c r="S39" s="13">
        <v>2418105.6285999999</v>
      </c>
      <c r="T39" s="11">
        <f t="shared" si="0"/>
        <v>0.9923956688207507</v>
      </c>
      <c r="BW39">
        <v>38</v>
      </c>
    </row>
    <row r="40" spans="1:75" x14ac:dyDescent="0.25">
      <c r="A40">
        <v>39</v>
      </c>
      <c r="B40" t="s">
        <v>260</v>
      </c>
      <c r="C40" t="s">
        <v>42</v>
      </c>
      <c r="D40" t="s">
        <v>3</v>
      </c>
      <c r="E40" s="13">
        <v>70488.447799999994</v>
      </c>
      <c r="F40" s="13">
        <v>31916.250899999999</v>
      </c>
      <c r="G40" s="13">
        <v>31623.621500000001</v>
      </c>
      <c r="H40" s="13">
        <v>31533.329300000001</v>
      </c>
      <c r="I40" s="13">
        <v>31504.7585</v>
      </c>
      <c r="J40" s="13">
        <v>31451.8979</v>
      </c>
      <c r="K40" s="13">
        <v>31429.695100000001</v>
      </c>
      <c r="L40" s="13">
        <v>31404.205300000001</v>
      </c>
      <c r="M40" s="13">
        <v>31296.386200000001</v>
      </c>
      <c r="N40" s="13">
        <v>31269.999800000001</v>
      </c>
      <c r="O40" s="13">
        <v>31241.213500000002</v>
      </c>
      <c r="P40" s="13">
        <v>31206.7709</v>
      </c>
      <c r="Q40" s="13">
        <v>31147.942599999998</v>
      </c>
      <c r="R40" s="13">
        <v>31104.161700000001</v>
      </c>
      <c r="S40" s="13">
        <v>31073.285899999999</v>
      </c>
      <c r="T40" s="11">
        <f t="shared" si="0"/>
        <v>0.44082806289288162</v>
      </c>
      <c r="BW40">
        <v>39</v>
      </c>
    </row>
    <row r="41" spans="1:75" x14ac:dyDescent="0.25">
      <c r="A41">
        <v>40</v>
      </c>
      <c r="B41" t="s">
        <v>75</v>
      </c>
      <c r="C41" t="s">
        <v>76</v>
      </c>
      <c r="D41" t="s">
        <v>6</v>
      </c>
      <c r="E41" s="13">
        <v>191556.0557</v>
      </c>
      <c r="F41" s="13">
        <v>187625.0116</v>
      </c>
      <c r="G41" s="13">
        <v>187232.8861</v>
      </c>
      <c r="H41" s="13">
        <v>186757.05559999999</v>
      </c>
      <c r="I41" s="13">
        <v>186746.35370000001</v>
      </c>
      <c r="J41" s="13">
        <v>186746.35370000001</v>
      </c>
      <c r="K41" s="13">
        <v>186503.18650000001</v>
      </c>
      <c r="L41" s="13">
        <v>186317.5466</v>
      </c>
      <c r="M41" s="13">
        <v>185470.39989999999</v>
      </c>
      <c r="N41" s="13">
        <v>185356.7936</v>
      </c>
      <c r="O41" s="13">
        <v>185016.5312</v>
      </c>
      <c r="P41" s="13">
        <v>184951.01500000001</v>
      </c>
      <c r="Q41" s="13">
        <v>184670.68530000001</v>
      </c>
      <c r="R41" s="13">
        <v>184359.03200000001</v>
      </c>
      <c r="S41" s="13">
        <v>184219.37150000001</v>
      </c>
      <c r="T41" s="11">
        <f t="shared" si="0"/>
        <v>0.96169954443262229</v>
      </c>
      <c r="BW41">
        <v>40</v>
      </c>
    </row>
    <row r="42" spans="1:75" x14ac:dyDescent="0.25">
      <c r="A42">
        <v>41</v>
      </c>
      <c r="B42" t="s">
        <v>77</v>
      </c>
      <c r="C42" t="s">
        <v>78</v>
      </c>
      <c r="D42" t="s">
        <v>3</v>
      </c>
      <c r="E42" s="13">
        <v>217589.40239999999</v>
      </c>
      <c r="F42" s="13">
        <v>209601.8504</v>
      </c>
      <c r="G42" s="13">
        <v>209523.0374</v>
      </c>
      <c r="H42" s="13">
        <v>209167.6948</v>
      </c>
      <c r="I42" s="13">
        <v>209089.13310000001</v>
      </c>
      <c r="J42" s="13">
        <v>208907.58119999999</v>
      </c>
      <c r="K42" s="13">
        <v>208616.52660000001</v>
      </c>
      <c r="L42" s="13">
        <v>208530.96849999999</v>
      </c>
      <c r="M42" s="13">
        <v>208411.44649999999</v>
      </c>
      <c r="N42" s="13">
        <v>208368.9988</v>
      </c>
      <c r="O42" s="13">
        <v>208293.11859999999</v>
      </c>
      <c r="P42" s="13">
        <v>208155.94709999999</v>
      </c>
      <c r="Q42" s="13">
        <v>208121.2861</v>
      </c>
      <c r="R42" s="13">
        <v>208071.64240000001</v>
      </c>
      <c r="S42" s="13">
        <v>207955.2249</v>
      </c>
      <c r="T42" s="11">
        <f t="shared" si="0"/>
        <v>0.95572313084306726</v>
      </c>
      <c r="BW42">
        <v>41</v>
      </c>
    </row>
    <row r="43" spans="1:75" x14ac:dyDescent="0.25">
      <c r="A43">
        <v>42</v>
      </c>
      <c r="B43" t="s">
        <v>79</v>
      </c>
      <c r="C43" t="s">
        <v>80</v>
      </c>
      <c r="D43" t="s">
        <v>18</v>
      </c>
      <c r="E43" s="13">
        <v>7181650.2121000001</v>
      </c>
      <c r="F43" s="13">
        <v>7180311.5020000003</v>
      </c>
      <c r="G43" s="13">
        <v>7180291.0761000002</v>
      </c>
      <c r="H43" s="13">
        <v>7180091.2681</v>
      </c>
      <c r="I43" s="13">
        <v>7180050.2422000002</v>
      </c>
      <c r="J43" s="13">
        <v>7179649.3124000002</v>
      </c>
      <c r="K43" s="13">
        <v>7179550.8772999998</v>
      </c>
      <c r="L43" s="13">
        <v>7179507.2334000003</v>
      </c>
      <c r="M43" s="13">
        <v>7179418.1665000003</v>
      </c>
      <c r="N43" s="13">
        <v>7179284.9164000005</v>
      </c>
      <c r="O43" s="13">
        <v>7179175.8287000004</v>
      </c>
      <c r="P43" s="13">
        <v>7179167.5652999999</v>
      </c>
      <c r="Q43" s="13">
        <v>7177569.8738000002</v>
      </c>
      <c r="R43" s="13">
        <v>7177516.4759999998</v>
      </c>
      <c r="S43" s="13">
        <v>7177510.0603</v>
      </c>
      <c r="T43" s="11">
        <f t="shared" si="0"/>
        <v>0.99942350968402438</v>
      </c>
      <c r="BW43">
        <v>42</v>
      </c>
    </row>
    <row r="44" spans="1:75" x14ac:dyDescent="0.25">
      <c r="A44">
        <v>43</v>
      </c>
      <c r="B44" t="s">
        <v>81</v>
      </c>
      <c r="C44" t="s">
        <v>55</v>
      </c>
      <c r="D44" t="s">
        <v>3</v>
      </c>
      <c r="E44" s="13">
        <v>1143216.4445</v>
      </c>
      <c r="F44" s="13">
        <v>432708.63030000002</v>
      </c>
      <c r="G44" s="13">
        <v>424007.6813</v>
      </c>
      <c r="H44" s="13">
        <v>420534.06800000003</v>
      </c>
      <c r="I44" s="13">
        <v>418395.24839999998</v>
      </c>
      <c r="J44" s="13">
        <v>416597.58299999998</v>
      </c>
      <c r="K44" s="13">
        <v>414806.84399999998</v>
      </c>
      <c r="L44" s="13">
        <v>414272.62160000001</v>
      </c>
      <c r="M44" s="13">
        <v>413383.71130000002</v>
      </c>
      <c r="N44" s="13">
        <v>412989.36170000001</v>
      </c>
      <c r="O44" s="13">
        <v>412456.87310000003</v>
      </c>
      <c r="P44" s="13">
        <v>411769.6777</v>
      </c>
      <c r="Q44" s="13">
        <v>410853.70449999999</v>
      </c>
      <c r="R44" s="13">
        <v>410427.11989999999</v>
      </c>
      <c r="S44" s="13">
        <v>409187.55219999998</v>
      </c>
      <c r="T44" s="11">
        <f t="shared" si="0"/>
        <v>0.3579265800178052</v>
      </c>
      <c r="BW44">
        <v>43</v>
      </c>
    </row>
    <row r="45" spans="1:75" x14ac:dyDescent="0.25">
      <c r="A45">
        <v>44</v>
      </c>
      <c r="B45" t="s">
        <v>82</v>
      </c>
      <c r="C45" t="s">
        <v>50</v>
      </c>
      <c r="D45" t="s">
        <v>6</v>
      </c>
      <c r="E45" s="13">
        <v>5186277.2958000004</v>
      </c>
      <c r="F45" s="13">
        <v>5152023.8305000002</v>
      </c>
      <c r="G45" s="13">
        <v>5144440.8738000002</v>
      </c>
      <c r="H45" s="13">
        <v>5140595.5311000003</v>
      </c>
      <c r="I45" s="13">
        <v>5138975.1648000004</v>
      </c>
      <c r="J45" s="13">
        <v>5138294.8518000003</v>
      </c>
      <c r="K45" s="13">
        <v>5134472.6951000001</v>
      </c>
      <c r="L45" s="13">
        <v>5132181.5410000002</v>
      </c>
      <c r="M45" s="13">
        <v>5131859.2976000002</v>
      </c>
      <c r="N45" s="13">
        <v>5131597.0367000001</v>
      </c>
      <c r="O45" s="13">
        <v>5130939.2107999995</v>
      </c>
      <c r="P45" s="13">
        <v>5130823.2608000003</v>
      </c>
      <c r="Q45" s="13">
        <v>5123896.6823000005</v>
      </c>
      <c r="R45" s="13">
        <v>5122938.8378999997</v>
      </c>
      <c r="S45" s="13">
        <v>5121783.7714</v>
      </c>
      <c r="T45" s="11">
        <f t="shared" si="0"/>
        <v>0.98756458231567579</v>
      </c>
      <c r="BW45">
        <v>44</v>
      </c>
    </row>
    <row r="46" spans="1:75" x14ac:dyDescent="0.25">
      <c r="A46">
        <v>45</v>
      </c>
      <c r="B46" t="s">
        <v>83</v>
      </c>
      <c r="C46" t="s">
        <v>80</v>
      </c>
      <c r="D46" t="s">
        <v>18</v>
      </c>
      <c r="E46" s="13">
        <v>7210433.1754000001</v>
      </c>
      <c r="F46" s="13">
        <v>7206172.9452999998</v>
      </c>
      <c r="G46" s="13">
        <v>7201514.1063999999</v>
      </c>
      <c r="H46" s="13">
        <v>7201375.5492000002</v>
      </c>
      <c r="I46" s="13">
        <v>7200830.8153999997</v>
      </c>
      <c r="J46" s="13">
        <v>7200682.5647</v>
      </c>
      <c r="K46" s="13">
        <v>7200334.1012000004</v>
      </c>
      <c r="L46" s="13">
        <v>7200103.4555000002</v>
      </c>
      <c r="M46" s="13">
        <v>7199809.9332999997</v>
      </c>
      <c r="N46" s="13">
        <v>7199695.9952999996</v>
      </c>
      <c r="O46" s="13">
        <v>7199583.1287000002</v>
      </c>
      <c r="P46" s="13">
        <v>7199553.2686999999</v>
      </c>
      <c r="Q46" s="13">
        <v>7199550.2500999998</v>
      </c>
      <c r="R46" s="13">
        <v>7199504.5071999999</v>
      </c>
      <c r="S46" s="13">
        <v>7199487.7740000002</v>
      </c>
      <c r="T46" s="11">
        <f t="shared" si="0"/>
        <v>0.99848200501499096</v>
      </c>
      <c r="BW46">
        <v>45</v>
      </c>
    </row>
    <row r="47" spans="1:75" x14ac:dyDescent="0.25">
      <c r="A47">
        <v>46</v>
      </c>
      <c r="B47" t="s">
        <v>84</v>
      </c>
      <c r="C47" t="s">
        <v>42</v>
      </c>
      <c r="D47" t="s">
        <v>3</v>
      </c>
      <c r="E47" s="13">
        <v>91268.295199999993</v>
      </c>
      <c r="F47" s="13">
        <v>55481.485099999998</v>
      </c>
      <c r="G47" s="13">
        <v>54840.2428</v>
      </c>
      <c r="H47" s="13">
        <v>53703.765500000001</v>
      </c>
      <c r="I47" s="13">
        <v>53507.164499999999</v>
      </c>
      <c r="J47" s="13">
        <v>53350.6443</v>
      </c>
      <c r="K47" s="13">
        <v>53054.019699999997</v>
      </c>
      <c r="L47" s="13">
        <v>52919.016300000003</v>
      </c>
      <c r="M47" s="13">
        <v>52586.266000000003</v>
      </c>
      <c r="N47" s="13">
        <v>52396.010600000001</v>
      </c>
      <c r="O47" s="13">
        <v>52286.268600000003</v>
      </c>
      <c r="P47" s="13">
        <v>52159.240299999998</v>
      </c>
      <c r="Q47" s="13">
        <v>52101.056600000004</v>
      </c>
      <c r="R47" s="13">
        <v>51876.896699999998</v>
      </c>
      <c r="S47" s="13">
        <v>51728.979500000001</v>
      </c>
      <c r="T47" s="11">
        <f t="shared" si="0"/>
        <v>0.5667792894196626</v>
      </c>
      <c r="BW47">
        <v>46</v>
      </c>
    </row>
    <row r="48" spans="1:75" x14ac:dyDescent="0.25">
      <c r="A48">
        <v>47</v>
      </c>
      <c r="B48" t="s">
        <v>85</v>
      </c>
      <c r="C48" t="s">
        <v>20</v>
      </c>
      <c r="D48" t="s">
        <v>3</v>
      </c>
      <c r="E48" s="13">
        <v>221326.43359999999</v>
      </c>
      <c r="F48" s="13">
        <v>183229.2708</v>
      </c>
      <c r="G48" s="13">
        <v>181229.2372</v>
      </c>
      <c r="H48" s="13">
        <v>181073.764</v>
      </c>
      <c r="I48" s="13">
        <v>180791.9479</v>
      </c>
      <c r="J48" s="13">
        <v>180452.81219999999</v>
      </c>
      <c r="K48" s="13">
        <v>179458.11420000001</v>
      </c>
      <c r="L48" s="13">
        <v>179372.79120000001</v>
      </c>
      <c r="M48" s="13">
        <v>178997.34529999999</v>
      </c>
      <c r="N48" s="13">
        <v>178956.55309999999</v>
      </c>
      <c r="O48" s="13">
        <v>178869.054</v>
      </c>
      <c r="P48" s="13">
        <v>178721.15280000001</v>
      </c>
      <c r="Q48" s="13">
        <v>178634.78400000001</v>
      </c>
      <c r="R48" s="13">
        <v>178612.0595</v>
      </c>
      <c r="S48" s="13">
        <v>178467.36989999999</v>
      </c>
      <c r="T48" s="11">
        <f t="shared" si="0"/>
        <v>0.8063536153234252</v>
      </c>
      <c r="BW48">
        <v>47</v>
      </c>
    </row>
    <row r="49" spans="1:75" x14ac:dyDescent="0.25">
      <c r="A49">
        <v>48</v>
      </c>
      <c r="B49" t="s">
        <v>86</v>
      </c>
      <c r="C49" t="s">
        <v>87</v>
      </c>
      <c r="D49" t="s">
        <v>18</v>
      </c>
      <c r="E49" s="13">
        <v>279949.12550000002</v>
      </c>
      <c r="F49" s="13">
        <v>279949.12550000002</v>
      </c>
      <c r="G49" s="13">
        <v>279949.12550000002</v>
      </c>
      <c r="H49" s="13">
        <v>279949.12550000002</v>
      </c>
      <c r="I49" s="13">
        <v>279949.12550000002</v>
      </c>
      <c r="J49" s="13">
        <v>279949.12550000002</v>
      </c>
      <c r="K49" s="13">
        <v>279949.12550000002</v>
      </c>
      <c r="L49" s="13">
        <v>279949.12550000002</v>
      </c>
      <c r="M49" s="13">
        <v>279949.12550000002</v>
      </c>
      <c r="N49" s="13">
        <v>279949.12550000002</v>
      </c>
      <c r="O49" s="13">
        <v>279949.12550000002</v>
      </c>
      <c r="P49" s="13">
        <v>279949.12550000002</v>
      </c>
      <c r="Q49" s="13">
        <v>279949.12550000002</v>
      </c>
      <c r="R49" s="13">
        <v>279949.12550000002</v>
      </c>
      <c r="S49" s="13">
        <v>279949.12550000002</v>
      </c>
      <c r="T49" s="11">
        <f t="shared" si="0"/>
        <v>1</v>
      </c>
      <c r="BW49">
        <v>48</v>
      </c>
    </row>
    <row r="50" spans="1:75" x14ac:dyDescent="0.25">
      <c r="A50">
        <v>49</v>
      </c>
      <c r="B50" t="s">
        <v>88</v>
      </c>
      <c r="C50" t="s">
        <v>89</v>
      </c>
      <c r="D50" t="s">
        <v>3</v>
      </c>
      <c r="E50" s="13">
        <v>983376.24580000003</v>
      </c>
      <c r="F50" s="13">
        <v>849118.59550000005</v>
      </c>
      <c r="G50" s="13">
        <v>847596.80009999999</v>
      </c>
      <c r="H50" s="13">
        <v>846261.23770000006</v>
      </c>
      <c r="I50" s="13">
        <v>846047.56649999996</v>
      </c>
      <c r="J50" s="13">
        <v>845627.81449999998</v>
      </c>
      <c r="K50" s="13">
        <v>843994.62009999994</v>
      </c>
      <c r="L50" s="13">
        <v>841858.78480000002</v>
      </c>
      <c r="M50" s="13">
        <v>841421.93409999995</v>
      </c>
      <c r="N50" s="13">
        <v>841322.81200000003</v>
      </c>
      <c r="O50" s="13">
        <v>841151.71490000002</v>
      </c>
      <c r="P50" s="13">
        <v>840877.48789999995</v>
      </c>
      <c r="Q50" s="13">
        <v>839888.85530000005</v>
      </c>
      <c r="R50" s="13">
        <v>839684.26309999998</v>
      </c>
      <c r="S50" s="13">
        <v>839344.28359999997</v>
      </c>
      <c r="T50" s="11">
        <f t="shared" si="0"/>
        <v>0.85353320988262571</v>
      </c>
      <c r="BW50">
        <v>49</v>
      </c>
    </row>
    <row r="51" spans="1:75" x14ac:dyDescent="0.25">
      <c r="A51">
        <v>50</v>
      </c>
      <c r="B51" t="s">
        <v>90</v>
      </c>
      <c r="C51" t="s">
        <v>91</v>
      </c>
      <c r="D51" t="s">
        <v>36</v>
      </c>
      <c r="E51" s="13">
        <v>39684.271200000003</v>
      </c>
      <c r="F51" s="13">
        <v>39675.656900000002</v>
      </c>
      <c r="G51" s="13">
        <v>39675.656900000002</v>
      </c>
      <c r="H51" s="13">
        <v>39675.656900000002</v>
      </c>
      <c r="I51" s="13">
        <v>39675.656900000002</v>
      </c>
      <c r="J51" s="13">
        <v>39675.656900000002</v>
      </c>
      <c r="K51" s="13">
        <v>39675.656900000002</v>
      </c>
      <c r="L51" s="13">
        <v>39675.656900000002</v>
      </c>
      <c r="M51" s="13">
        <v>39675.656900000002</v>
      </c>
      <c r="N51" s="13">
        <v>39675.656900000002</v>
      </c>
      <c r="O51" s="13">
        <v>39675.656900000002</v>
      </c>
      <c r="P51" s="13">
        <v>39675.656900000002</v>
      </c>
      <c r="Q51" s="13">
        <v>39675.656900000002</v>
      </c>
      <c r="R51" s="13">
        <v>39675.656900000002</v>
      </c>
      <c r="S51" s="13">
        <v>39675.656900000002</v>
      </c>
      <c r="T51" s="11">
        <f t="shared" si="0"/>
        <v>0.99978292911172317</v>
      </c>
      <c r="AU51" s="1"/>
      <c r="BW51">
        <v>50</v>
      </c>
    </row>
    <row r="52" spans="1:75" x14ac:dyDescent="0.25">
      <c r="A52">
        <v>51</v>
      </c>
      <c r="B52" t="s">
        <v>92</v>
      </c>
      <c r="C52" t="s">
        <v>93</v>
      </c>
      <c r="D52" t="s">
        <v>6</v>
      </c>
      <c r="E52" s="13">
        <v>543434.20429999998</v>
      </c>
      <c r="F52" s="13">
        <v>543195.16350000002</v>
      </c>
      <c r="G52" s="13">
        <v>543192.22369999997</v>
      </c>
      <c r="H52" s="13">
        <v>543174.07440000004</v>
      </c>
      <c r="I52" s="13">
        <v>543174.07440000004</v>
      </c>
      <c r="J52" s="13">
        <v>543169.31519999995</v>
      </c>
      <c r="K52" s="13">
        <v>543005.9473</v>
      </c>
      <c r="L52" s="13">
        <v>542998.28969999996</v>
      </c>
      <c r="M52" s="13">
        <v>542827.30050000001</v>
      </c>
      <c r="N52" s="13">
        <v>542813.42240000004</v>
      </c>
      <c r="O52" s="13">
        <v>542809.47710000002</v>
      </c>
      <c r="P52" s="13">
        <v>542807.61490000004</v>
      </c>
      <c r="Q52" s="13">
        <v>542783.50910000002</v>
      </c>
      <c r="R52" s="13">
        <v>542763.67689999996</v>
      </c>
      <c r="S52" s="13">
        <v>542762.02590000001</v>
      </c>
      <c r="T52" s="11">
        <f t="shared" si="0"/>
        <v>0.99876309147513853</v>
      </c>
      <c r="BW52">
        <v>51</v>
      </c>
    </row>
    <row r="53" spans="1:75" x14ac:dyDescent="0.25">
      <c r="A53">
        <v>52</v>
      </c>
      <c r="B53" t="s">
        <v>94</v>
      </c>
      <c r="C53" t="s">
        <v>55</v>
      </c>
      <c r="D53" t="s">
        <v>3</v>
      </c>
      <c r="E53" s="13">
        <v>2236977.7644000002</v>
      </c>
      <c r="F53" s="13">
        <v>1258215.3473</v>
      </c>
      <c r="G53" s="13">
        <v>1216101.3503</v>
      </c>
      <c r="H53" s="13">
        <v>1189780.7583999999</v>
      </c>
      <c r="I53" s="13">
        <v>1182582.9457</v>
      </c>
      <c r="J53" s="13">
        <v>1175964.4450999999</v>
      </c>
      <c r="K53" s="13">
        <v>1168986.0885000001</v>
      </c>
      <c r="L53" s="13">
        <v>1163160.8128</v>
      </c>
      <c r="M53" s="13">
        <v>1158907.112</v>
      </c>
      <c r="N53" s="13">
        <v>1156643.9086</v>
      </c>
      <c r="O53" s="13">
        <v>1153269.3149999999</v>
      </c>
      <c r="P53" s="13">
        <v>1150506.3779</v>
      </c>
      <c r="Q53" s="13">
        <v>1146979.3393000001</v>
      </c>
      <c r="R53" s="13">
        <v>1145473.5788</v>
      </c>
      <c r="S53" s="13">
        <v>1142549.3844999999</v>
      </c>
      <c r="T53" s="11">
        <f t="shared" si="0"/>
        <v>0.51075580753769956</v>
      </c>
      <c r="BW53">
        <v>52</v>
      </c>
    </row>
    <row r="54" spans="1:75" x14ac:dyDescent="0.25">
      <c r="A54">
        <v>53</v>
      </c>
      <c r="B54" t="s">
        <v>95</v>
      </c>
      <c r="C54" t="s">
        <v>42</v>
      </c>
      <c r="D54" t="s">
        <v>3</v>
      </c>
      <c r="E54" s="13">
        <v>52551.216200000003</v>
      </c>
      <c r="F54" s="13">
        <v>38913.430699999997</v>
      </c>
      <c r="G54" s="13">
        <v>38807.606299999999</v>
      </c>
      <c r="H54" s="13">
        <v>38665.238299999997</v>
      </c>
      <c r="I54" s="13">
        <v>38662.411899999999</v>
      </c>
      <c r="J54" s="13">
        <v>38657.309800000003</v>
      </c>
      <c r="K54" s="13">
        <v>38572.541400000002</v>
      </c>
      <c r="L54" s="13">
        <v>38549.591399999998</v>
      </c>
      <c r="M54" s="13">
        <v>37780.310100000002</v>
      </c>
      <c r="N54" s="13">
        <v>37747.4038</v>
      </c>
      <c r="O54" s="13">
        <v>37730.114600000001</v>
      </c>
      <c r="P54" s="13">
        <v>37677.733200000002</v>
      </c>
      <c r="Q54" s="13">
        <v>37584.136400000003</v>
      </c>
      <c r="R54" s="13">
        <v>37482.121599999999</v>
      </c>
      <c r="S54" s="13">
        <v>37398.4499</v>
      </c>
      <c r="T54" s="11">
        <f t="shared" si="0"/>
        <v>0.71165717188482491</v>
      </c>
      <c r="BW54">
        <v>53</v>
      </c>
    </row>
    <row r="55" spans="1:75" x14ac:dyDescent="0.25">
      <c r="A55">
        <v>54</v>
      </c>
      <c r="B55" t="s">
        <v>96</v>
      </c>
      <c r="C55" t="s">
        <v>69</v>
      </c>
      <c r="D55" t="s">
        <v>6</v>
      </c>
      <c r="E55" s="13">
        <v>271303.90850000002</v>
      </c>
      <c r="F55" s="13">
        <v>270552.93550000002</v>
      </c>
      <c r="G55" s="13">
        <v>270552.93550000002</v>
      </c>
      <c r="H55" s="13">
        <v>270552.93550000002</v>
      </c>
      <c r="I55" s="13">
        <v>270552.93550000002</v>
      </c>
      <c r="J55" s="13">
        <v>270552.93550000002</v>
      </c>
      <c r="K55" s="13">
        <v>270552.93550000002</v>
      </c>
      <c r="L55" s="13">
        <v>270552.93550000002</v>
      </c>
      <c r="M55" s="13">
        <v>270550.49650000001</v>
      </c>
      <c r="N55" s="13">
        <v>270550.49650000001</v>
      </c>
      <c r="O55" s="13">
        <v>270545.7353</v>
      </c>
      <c r="P55" s="13">
        <v>270545.7353</v>
      </c>
      <c r="Q55" s="13">
        <v>270545.7353</v>
      </c>
      <c r="R55" s="13">
        <v>270545.136</v>
      </c>
      <c r="S55" s="13">
        <v>270545.136</v>
      </c>
      <c r="T55" s="11">
        <f t="shared" si="0"/>
        <v>0.99720323785899301</v>
      </c>
      <c r="BW55">
        <v>54</v>
      </c>
    </row>
    <row r="56" spans="1:75" x14ac:dyDescent="0.25">
      <c r="A56">
        <v>55</v>
      </c>
      <c r="B56" t="s">
        <v>97</v>
      </c>
      <c r="C56" t="s">
        <v>98</v>
      </c>
      <c r="D56" t="s">
        <v>3</v>
      </c>
      <c r="E56" s="13">
        <v>297714.402</v>
      </c>
      <c r="F56" s="13">
        <v>297415.98320000002</v>
      </c>
      <c r="G56" s="13">
        <v>297407.31800000003</v>
      </c>
      <c r="H56" s="13">
        <v>297407.07199999999</v>
      </c>
      <c r="I56" s="13">
        <v>297407.07199999999</v>
      </c>
      <c r="J56" s="13">
        <v>297407.07199999999</v>
      </c>
      <c r="K56" s="13">
        <v>297407.07199999999</v>
      </c>
      <c r="L56" s="13">
        <v>297407.07199999999</v>
      </c>
      <c r="M56" s="13">
        <v>297402.92389999999</v>
      </c>
      <c r="N56" s="13">
        <v>297407.06160000002</v>
      </c>
      <c r="O56" s="13">
        <v>297407.06160000002</v>
      </c>
      <c r="P56" s="13">
        <v>297405.05780000001</v>
      </c>
      <c r="Q56" s="13">
        <v>297400.13829999999</v>
      </c>
      <c r="R56" s="13">
        <v>297398.95309999998</v>
      </c>
      <c r="S56" s="13">
        <v>297387.64490000001</v>
      </c>
      <c r="T56" s="11">
        <f t="shared" si="0"/>
        <v>0.99890244778954296</v>
      </c>
      <c r="BW56">
        <v>55</v>
      </c>
    </row>
    <row r="57" spans="1:75" x14ac:dyDescent="0.25">
      <c r="A57">
        <v>56</v>
      </c>
      <c r="B57" t="s">
        <v>99</v>
      </c>
      <c r="C57" t="s">
        <v>100</v>
      </c>
      <c r="D57" t="s">
        <v>6</v>
      </c>
      <c r="E57" s="13">
        <v>328718.1912</v>
      </c>
      <c r="F57" s="13">
        <v>327870.73580000002</v>
      </c>
      <c r="G57" s="13">
        <v>327863.7562</v>
      </c>
      <c r="H57" s="13">
        <v>327858.81290000002</v>
      </c>
      <c r="I57" s="13">
        <v>327858.81290000002</v>
      </c>
      <c r="J57" s="13">
        <v>327852.11080000002</v>
      </c>
      <c r="K57" s="13">
        <v>327839.00189999997</v>
      </c>
      <c r="L57" s="13">
        <v>327836.84869999997</v>
      </c>
      <c r="M57" s="13">
        <v>327821.11210000003</v>
      </c>
      <c r="N57" s="13">
        <v>327814.54320000001</v>
      </c>
      <c r="O57" s="13">
        <v>327800.20970000001</v>
      </c>
      <c r="P57" s="13">
        <v>327797.8199</v>
      </c>
      <c r="Q57" s="13">
        <v>327790.3737</v>
      </c>
      <c r="R57" s="13">
        <v>327751.91129999998</v>
      </c>
      <c r="S57" s="13">
        <v>327751.91129999998</v>
      </c>
      <c r="T57" s="11">
        <f t="shared" si="0"/>
        <v>0.99706046113093838</v>
      </c>
      <c r="BW57">
        <v>56</v>
      </c>
    </row>
    <row r="58" spans="1:75" x14ac:dyDescent="0.25">
      <c r="A58">
        <v>57</v>
      </c>
      <c r="B58" t="s">
        <v>101</v>
      </c>
      <c r="C58" t="s">
        <v>102</v>
      </c>
      <c r="D58" t="s">
        <v>3</v>
      </c>
      <c r="E58" s="13">
        <v>366692.10369999998</v>
      </c>
      <c r="F58" s="13">
        <v>360842.99229999998</v>
      </c>
      <c r="G58" s="13">
        <v>360786.01530000003</v>
      </c>
      <c r="H58" s="13">
        <v>360786.01530000003</v>
      </c>
      <c r="I58" s="13">
        <v>360771.03210000001</v>
      </c>
      <c r="J58" s="13">
        <v>360610.23359999998</v>
      </c>
      <c r="K58" s="13">
        <v>360594.06040000002</v>
      </c>
      <c r="L58" s="13">
        <v>360574.33199999999</v>
      </c>
      <c r="M58" s="13">
        <v>360488.79519999999</v>
      </c>
      <c r="N58" s="13">
        <v>360466.37439999997</v>
      </c>
      <c r="O58" s="13">
        <v>360465.00880000001</v>
      </c>
      <c r="P58" s="13">
        <v>360445.32419999997</v>
      </c>
      <c r="Q58" s="13">
        <v>360427.45270000002</v>
      </c>
      <c r="R58" s="13">
        <v>360361.45600000001</v>
      </c>
      <c r="S58" s="13">
        <v>360295.54609999998</v>
      </c>
      <c r="T58" s="11">
        <f t="shared" si="0"/>
        <v>0.98255605306070848</v>
      </c>
      <c r="BW58">
        <v>57</v>
      </c>
    </row>
    <row r="59" spans="1:75" x14ac:dyDescent="0.25">
      <c r="A59">
        <v>58</v>
      </c>
      <c r="B59" t="s">
        <v>103</v>
      </c>
      <c r="C59" t="s">
        <v>93</v>
      </c>
      <c r="D59" t="s">
        <v>6</v>
      </c>
      <c r="E59" s="13">
        <v>484913.59899999999</v>
      </c>
      <c r="F59" s="13">
        <v>484913.59899999999</v>
      </c>
      <c r="G59" s="13">
        <v>484913.59899999999</v>
      </c>
      <c r="H59" s="13">
        <v>484913.59899999999</v>
      </c>
      <c r="I59" s="13">
        <v>484913.59899999999</v>
      </c>
      <c r="J59" s="13">
        <v>484913.59899999999</v>
      </c>
      <c r="K59" s="13">
        <v>484913.59899999999</v>
      </c>
      <c r="L59" s="13">
        <v>484913.59899999999</v>
      </c>
      <c r="M59" s="13">
        <v>484913.59899999999</v>
      </c>
      <c r="N59" s="13">
        <v>484913.59899999999</v>
      </c>
      <c r="O59" s="13">
        <v>484913.59899999999</v>
      </c>
      <c r="P59" s="13">
        <v>484912.5919</v>
      </c>
      <c r="Q59" s="13">
        <v>484912.5919</v>
      </c>
      <c r="R59" s="13">
        <v>484909.21990000003</v>
      </c>
      <c r="S59" s="13">
        <v>484907.45189999999</v>
      </c>
      <c r="T59" s="11">
        <f t="shared" si="0"/>
        <v>0.99998732330870355</v>
      </c>
      <c r="BW59">
        <v>58</v>
      </c>
    </row>
    <row r="60" spans="1:75" x14ac:dyDescent="0.25">
      <c r="A60">
        <v>59</v>
      </c>
      <c r="B60" t="s">
        <v>104</v>
      </c>
      <c r="C60" t="s">
        <v>105</v>
      </c>
      <c r="D60" t="s">
        <v>3</v>
      </c>
      <c r="E60" s="13">
        <v>289738.3541</v>
      </c>
      <c r="F60" s="13">
        <v>140083.72829999999</v>
      </c>
      <c r="G60" s="13">
        <v>139318.67180000001</v>
      </c>
      <c r="H60" s="13">
        <v>138836.59789999999</v>
      </c>
      <c r="I60" s="13">
        <v>138671.83429999999</v>
      </c>
      <c r="J60" s="13">
        <v>138307.9749</v>
      </c>
      <c r="K60" s="13">
        <v>137793.52849999999</v>
      </c>
      <c r="L60" s="13">
        <v>137640.40650000001</v>
      </c>
      <c r="M60" s="13">
        <v>137196.67939999999</v>
      </c>
      <c r="N60" s="13">
        <v>136982.53039999999</v>
      </c>
      <c r="O60" s="13">
        <v>136783.01269999999</v>
      </c>
      <c r="P60" s="13">
        <v>136456.68580000001</v>
      </c>
      <c r="Q60" s="13">
        <v>136153.8512</v>
      </c>
      <c r="R60" s="13">
        <v>135958.0729</v>
      </c>
      <c r="S60" s="13">
        <v>135522.1819</v>
      </c>
      <c r="T60" s="11">
        <f t="shared" si="0"/>
        <v>0.46773987627894792</v>
      </c>
      <c r="BW60">
        <v>59</v>
      </c>
    </row>
    <row r="61" spans="1:75" x14ac:dyDescent="0.25">
      <c r="A61">
        <v>60</v>
      </c>
      <c r="B61" t="s">
        <v>106</v>
      </c>
      <c r="C61" t="s">
        <v>107</v>
      </c>
      <c r="D61" t="s">
        <v>6</v>
      </c>
      <c r="E61" s="13">
        <v>194607.04209999999</v>
      </c>
      <c r="F61" s="13">
        <v>194498.0148</v>
      </c>
      <c r="G61" s="13">
        <v>194422.47450000001</v>
      </c>
      <c r="H61" s="13">
        <v>194403.89980000001</v>
      </c>
      <c r="I61" s="13">
        <v>194403.89980000001</v>
      </c>
      <c r="J61" s="13">
        <v>194403.89980000001</v>
      </c>
      <c r="K61" s="13">
        <v>194403.89980000001</v>
      </c>
      <c r="L61" s="13">
        <v>194403.89980000001</v>
      </c>
      <c r="M61" s="13">
        <v>194403.89980000001</v>
      </c>
      <c r="N61" s="13">
        <v>194403.89980000001</v>
      </c>
      <c r="O61" s="13">
        <v>194403.89980000001</v>
      </c>
      <c r="P61" s="13">
        <v>194388.39420000001</v>
      </c>
      <c r="Q61" s="13">
        <v>194388.39420000001</v>
      </c>
      <c r="R61" s="13">
        <v>194388.39420000001</v>
      </c>
      <c r="S61" s="13">
        <v>194384.56159999999</v>
      </c>
      <c r="T61" s="11">
        <f t="shared" si="0"/>
        <v>0.99885677055876687</v>
      </c>
      <c r="BW61">
        <v>60</v>
      </c>
    </row>
    <row r="62" spans="1:75" x14ac:dyDescent="0.25">
      <c r="A62">
        <v>61</v>
      </c>
      <c r="B62" t="s">
        <v>108</v>
      </c>
      <c r="C62" t="s">
        <v>48</v>
      </c>
      <c r="D62" t="s">
        <v>6</v>
      </c>
      <c r="E62" s="13">
        <v>284962.96029999998</v>
      </c>
      <c r="F62" s="13">
        <v>284906.32890000002</v>
      </c>
      <c r="G62" s="13">
        <v>284906.32890000002</v>
      </c>
      <c r="H62" s="13">
        <v>284906.32890000002</v>
      </c>
      <c r="I62" s="13">
        <v>284906.32890000002</v>
      </c>
      <c r="J62" s="13">
        <v>284906.32890000002</v>
      </c>
      <c r="K62" s="13">
        <v>284893.78869999998</v>
      </c>
      <c r="L62" s="13">
        <v>284893.78869999998</v>
      </c>
      <c r="M62" s="13">
        <v>284893.78869999998</v>
      </c>
      <c r="N62" s="13">
        <v>284893.78869999998</v>
      </c>
      <c r="O62" s="13">
        <v>284893.78869999998</v>
      </c>
      <c r="P62" s="13">
        <v>284893.78869999998</v>
      </c>
      <c r="Q62" s="13">
        <v>284893.78869999998</v>
      </c>
      <c r="R62" s="13">
        <v>284893.78869999998</v>
      </c>
      <c r="S62" s="13">
        <v>284893.78869999998</v>
      </c>
      <c r="T62" s="11">
        <f t="shared" si="0"/>
        <v>0.99975726108429253</v>
      </c>
      <c r="BW62">
        <v>61</v>
      </c>
    </row>
    <row r="63" spans="1:75" x14ac:dyDescent="0.25">
      <c r="A63">
        <v>62</v>
      </c>
      <c r="B63" t="s">
        <v>109</v>
      </c>
      <c r="C63" t="s">
        <v>110</v>
      </c>
      <c r="D63" t="s">
        <v>18</v>
      </c>
      <c r="E63" s="13">
        <v>15175.972100000001</v>
      </c>
      <c r="F63" s="13">
        <v>15174.4233</v>
      </c>
      <c r="G63" s="13">
        <v>15174.4233</v>
      </c>
      <c r="H63" s="13">
        <v>15174.4233</v>
      </c>
      <c r="I63" s="13">
        <v>15174.4233</v>
      </c>
      <c r="J63" s="13">
        <v>15174.4233</v>
      </c>
      <c r="K63" s="13">
        <v>15174.4233</v>
      </c>
      <c r="L63" s="13">
        <v>15174.4233</v>
      </c>
      <c r="M63" s="13">
        <v>15174.4233</v>
      </c>
      <c r="N63" s="13">
        <v>15174.4233</v>
      </c>
      <c r="O63" s="13">
        <v>15174.4233</v>
      </c>
      <c r="P63" s="13">
        <v>15174.4233</v>
      </c>
      <c r="Q63" s="13">
        <v>15174.4233</v>
      </c>
      <c r="R63" s="13">
        <v>15174.4233</v>
      </c>
      <c r="S63" s="13">
        <v>15174.4233</v>
      </c>
      <c r="T63" s="11">
        <f t="shared" si="0"/>
        <v>0.99989794393467546</v>
      </c>
      <c r="BW63">
        <v>62</v>
      </c>
    </row>
    <row r="64" spans="1:75" x14ac:dyDescent="0.25">
      <c r="A64">
        <v>63</v>
      </c>
      <c r="B64" t="s">
        <v>111</v>
      </c>
      <c r="C64" t="s">
        <v>112</v>
      </c>
      <c r="D64" t="s">
        <v>6</v>
      </c>
      <c r="E64" s="13">
        <v>3286910.5085999998</v>
      </c>
      <c r="F64" s="13">
        <v>3271049.9775999999</v>
      </c>
      <c r="G64" s="13">
        <v>3270285.7196999998</v>
      </c>
      <c r="H64" s="13">
        <v>3269692.8829999999</v>
      </c>
      <c r="I64" s="13">
        <v>3269594.1225999999</v>
      </c>
      <c r="J64" s="13">
        <v>3268857.2326000002</v>
      </c>
      <c r="K64" s="13">
        <v>3262211.5592</v>
      </c>
      <c r="L64" s="13">
        <v>3262192.5981000001</v>
      </c>
      <c r="M64" s="13">
        <v>3261216.3259000001</v>
      </c>
      <c r="N64" s="13">
        <v>3260971.2577</v>
      </c>
      <c r="O64" s="13">
        <v>3260302.7884999998</v>
      </c>
      <c r="P64" s="13">
        <v>3260205.4586</v>
      </c>
      <c r="Q64" s="13">
        <v>3259974.2390000001</v>
      </c>
      <c r="R64" s="13">
        <v>3259794.5888</v>
      </c>
      <c r="S64" s="13">
        <v>3259595.4339999999</v>
      </c>
      <c r="T64" s="11">
        <f t="shared" si="0"/>
        <v>0.99168974192375126</v>
      </c>
      <c r="BW64">
        <v>63</v>
      </c>
    </row>
    <row r="65" spans="1:75" x14ac:dyDescent="0.25">
      <c r="A65">
        <v>64</v>
      </c>
      <c r="B65" t="s">
        <v>113</v>
      </c>
      <c r="C65" t="s">
        <v>114</v>
      </c>
      <c r="D65" t="s">
        <v>3</v>
      </c>
      <c r="E65" s="13">
        <v>287733.75109999999</v>
      </c>
      <c r="F65" s="13">
        <v>287288.05200000003</v>
      </c>
      <c r="G65" s="13">
        <v>287288.05200000003</v>
      </c>
      <c r="H65" s="13">
        <v>287288.05200000003</v>
      </c>
      <c r="I65" s="13">
        <v>287281.09669999999</v>
      </c>
      <c r="J65" s="13">
        <v>287280.6275</v>
      </c>
      <c r="K65" s="13">
        <v>287280.6275</v>
      </c>
      <c r="L65" s="13">
        <v>287280.6275</v>
      </c>
      <c r="M65" s="13">
        <v>287279.3616</v>
      </c>
      <c r="N65" s="13">
        <v>287301.60619999998</v>
      </c>
      <c r="O65" s="13">
        <v>287300.65909999999</v>
      </c>
      <c r="P65" s="13">
        <v>287294.52679999999</v>
      </c>
      <c r="Q65" s="13">
        <v>287294.52679999999</v>
      </c>
      <c r="R65" s="13">
        <v>287288.14319999999</v>
      </c>
      <c r="S65" s="13">
        <v>287277.87709999998</v>
      </c>
      <c r="T65" s="11">
        <f t="shared" si="0"/>
        <v>0.99841563946441036</v>
      </c>
      <c r="BW65">
        <v>64</v>
      </c>
    </row>
    <row r="66" spans="1:75" x14ac:dyDescent="0.25">
      <c r="A66">
        <v>65</v>
      </c>
      <c r="B66" t="s">
        <v>115</v>
      </c>
      <c r="C66" t="s">
        <v>33</v>
      </c>
      <c r="D66" t="s">
        <v>3</v>
      </c>
      <c r="E66" s="13">
        <v>300966.31390000001</v>
      </c>
      <c r="F66" s="13">
        <v>120275.0491</v>
      </c>
      <c r="G66" s="13">
        <v>119372.43180000001</v>
      </c>
      <c r="H66" s="13">
        <v>118606.9412</v>
      </c>
      <c r="I66" s="13">
        <v>118168.5065</v>
      </c>
      <c r="J66" s="13">
        <v>117657.7674</v>
      </c>
      <c r="K66" s="13">
        <v>117258.8017</v>
      </c>
      <c r="L66" s="13">
        <v>117038.67570000001</v>
      </c>
      <c r="M66" s="13">
        <v>116587.8765</v>
      </c>
      <c r="N66" s="13">
        <v>116524.08409999999</v>
      </c>
      <c r="O66" s="13">
        <v>116443.71859999999</v>
      </c>
      <c r="P66" s="13">
        <v>116277.47440000001</v>
      </c>
      <c r="Q66" s="13">
        <v>115987.5322</v>
      </c>
      <c r="R66" s="13">
        <v>115589.6352</v>
      </c>
      <c r="S66" s="13">
        <v>115390.6305</v>
      </c>
      <c r="T66" s="11">
        <f t="shared" si="0"/>
        <v>0.38340048427592477</v>
      </c>
      <c r="BW66">
        <v>65</v>
      </c>
    </row>
    <row r="67" spans="1:75" x14ac:dyDescent="0.25">
      <c r="A67">
        <v>66</v>
      </c>
      <c r="B67" t="s">
        <v>116</v>
      </c>
      <c r="C67" t="s">
        <v>2</v>
      </c>
      <c r="D67" t="s">
        <v>3</v>
      </c>
      <c r="E67" s="13">
        <v>337525.85</v>
      </c>
      <c r="F67" s="13">
        <v>99551.402700000006</v>
      </c>
      <c r="G67" s="13">
        <v>99084.782000000007</v>
      </c>
      <c r="H67" s="13">
        <v>98713.842600000004</v>
      </c>
      <c r="I67" s="13">
        <v>98503.645300000004</v>
      </c>
      <c r="J67" s="13">
        <v>98061.872799999997</v>
      </c>
      <c r="K67" s="13">
        <v>97853.275899999993</v>
      </c>
      <c r="L67" s="13">
        <v>97696.159199999995</v>
      </c>
      <c r="M67" s="13">
        <v>96940.315700000006</v>
      </c>
      <c r="N67" s="13">
        <v>96510.2212</v>
      </c>
      <c r="O67" s="13">
        <v>96736.589800000002</v>
      </c>
      <c r="P67" s="13">
        <v>96749.648700000005</v>
      </c>
      <c r="Q67" s="13">
        <v>96562.585099999997</v>
      </c>
      <c r="R67" s="13">
        <v>96305.770799999998</v>
      </c>
      <c r="S67" s="13">
        <v>96203.943499999994</v>
      </c>
      <c r="T67" s="11">
        <f t="shared" ref="T67:T130" si="1">S67/E67</f>
        <v>0.28502689053297697</v>
      </c>
      <c r="BW67">
        <v>66</v>
      </c>
    </row>
    <row r="68" spans="1:75" x14ac:dyDescent="0.25">
      <c r="A68">
        <v>67</v>
      </c>
      <c r="B68" t="s">
        <v>117</v>
      </c>
      <c r="C68" t="s">
        <v>24</v>
      </c>
      <c r="D68" t="s">
        <v>3</v>
      </c>
      <c r="E68" s="13">
        <v>1050322.9786</v>
      </c>
      <c r="F68" s="13">
        <v>925848.96799999999</v>
      </c>
      <c r="G68" s="13">
        <v>922568.64320000005</v>
      </c>
      <c r="H68" s="13">
        <v>922179.10690000001</v>
      </c>
      <c r="I68" s="13">
        <v>921291.20019999996</v>
      </c>
      <c r="J68" s="13">
        <v>921103.06160000002</v>
      </c>
      <c r="K68" s="13">
        <v>920715.25899999996</v>
      </c>
      <c r="L68" s="13">
        <v>920657.35990000004</v>
      </c>
      <c r="M68" s="13">
        <v>919572.10829999996</v>
      </c>
      <c r="N68" s="13">
        <v>919458.42</v>
      </c>
      <c r="O68" s="13">
        <v>918855.16119999997</v>
      </c>
      <c r="P68" s="13">
        <v>918214.1398</v>
      </c>
      <c r="Q68" s="13">
        <v>916345.46900000004</v>
      </c>
      <c r="R68" s="13">
        <v>915984.33510000003</v>
      </c>
      <c r="S68" s="13">
        <v>913723.68850000005</v>
      </c>
      <c r="T68" s="11">
        <f t="shared" si="1"/>
        <v>0.86994544260844764</v>
      </c>
      <c r="BW68">
        <v>67</v>
      </c>
    </row>
    <row r="69" spans="1:75" x14ac:dyDescent="0.25">
      <c r="A69">
        <v>68</v>
      </c>
      <c r="B69" t="s">
        <v>118</v>
      </c>
      <c r="C69" t="s">
        <v>15</v>
      </c>
      <c r="D69" t="s">
        <v>3</v>
      </c>
      <c r="E69" s="13">
        <v>567283.22039999999</v>
      </c>
      <c r="F69" s="13">
        <v>174681.6207</v>
      </c>
      <c r="G69" s="13">
        <v>173720.07269999999</v>
      </c>
      <c r="H69" s="13">
        <v>172720.524</v>
      </c>
      <c r="I69" s="13">
        <v>172385.92300000001</v>
      </c>
      <c r="J69" s="13">
        <v>172007.5177</v>
      </c>
      <c r="K69" s="13">
        <v>171293.75450000001</v>
      </c>
      <c r="L69" s="13">
        <v>170084.9829</v>
      </c>
      <c r="M69" s="13">
        <v>169507.76699999999</v>
      </c>
      <c r="N69" s="13">
        <v>169159.47150000001</v>
      </c>
      <c r="O69" s="13">
        <v>168961.8469</v>
      </c>
      <c r="P69" s="13">
        <v>168720.12609999999</v>
      </c>
      <c r="Q69" s="13">
        <v>168214.94399999999</v>
      </c>
      <c r="R69" s="13">
        <v>167970.2525</v>
      </c>
      <c r="S69" s="13">
        <v>167419.51860000001</v>
      </c>
      <c r="T69" s="11">
        <f t="shared" si="1"/>
        <v>0.29512510255803082</v>
      </c>
      <c r="BW69">
        <v>68</v>
      </c>
    </row>
    <row r="70" spans="1:75" x14ac:dyDescent="0.25">
      <c r="A70">
        <v>69</v>
      </c>
      <c r="B70" t="s">
        <v>119</v>
      </c>
      <c r="C70" t="s">
        <v>55</v>
      </c>
      <c r="D70" t="s">
        <v>3</v>
      </c>
      <c r="E70" s="13">
        <v>2745699.7338</v>
      </c>
      <c r="F70" s="13">
        <v>945397.9817</v>
      </c>
      <c r="G70" s="13">
        <v>930873.10900000005</v>
      </c>
      <c r="H70" s="13">
        <v>922023.91839999997</v>
      </c>
      <c r="I70" s="13">
        <v>918565.22750000004</v>
      </c>
      <c r="J70" s="13">
        <v>907761.50340000005</v>
      </c>
      <c r="K70" s="13">
        <v>897721.14690000005</v>
      </c>
      <c r="L70" s="13">
        <v>894221.19559999998</v>
      </c>
      <c r="M70" s="13">
        <v>892205.66870000004</v>
      </c>
      <c r="N70" s="13">
        <v>891765.81480000005</v>
      </c>
      <c r="O70" s="13">
        <v>890811.43149999995</v>
      </c>
      <c r="P70" s="13">
        <v>890018.71200000006</v>
      </c>
      <c r="Q70" s="13">
        <v>888863.3432</v>
      </c>
      <c r="R70" s="13">
        <v>888103.06519999995</v>
      </c>
      <c r="S70" s="13">
        <v>887018.15449999995</v>
      </c>
      <c r="T70" s="11">
        <f t="shared" si="1"/>
        <v>0.32305723148844917</v>
      </c>
      <c r="BW70">
        <v>69</v>
      </c>
    </row>
    <row r="71" spans="1:75" x14ac:dyDescent="0.25">
      <c r="A71">
        <v>70</v>
      </c>
      <c r="B71" t="s">
        <v>120</v>
      </c>
      <c r="C71" t="s">
        <v>73</v>
      </c>
      <c r="D71" t="s">
        <v>6</v>
      </c>
      <c r="E71" s="13">
        <v>373365.7807</v>
      </c>
      <c r="F71" s="13">
        <v>373307.12459999998</v>
      </c>
      <c r="G71" s="13">
        <v>373307.12459999998</v>
      </c>
      <c r="H71" s="13">
        <v>373307.12459999998</v>
      </c>
      <c r="I71" s="13">
        <v>373307.12459999998</v>
      </c>
      <c r="J71" s="13">
        <v>373307.12459999998</v>
      </c>
      <c r="K71" s="13">
        <v>373307.12459999998</v>
      </c>
      <c r="L71" s="13">
        <v>373307.12459999998</v>
      </c>
      <c r="M71" s="13">
        <v>373300.3995</v>
      </c>
      <c r="N71" s="13">
        <v>373291.23859999998</v>
      </c>
      <c r="O71" s="13">
        <v>373291.23859999998</v>
      </c>
      <c r="P71" s="13">
        <v>373277.70439999999</v>
      </c>
      <c r="Q71" s="13">
        <v>373276.61219999997</v>
      </c>
      <c r="R71" s="13">
        <v>373267.40919999999</v>
      </c>
      <c r="S71" s="13">
        <v>373267.40919999999</v>
      </c>
      <c r="T71" s="11">
        <f t="shared" si="1"/>
        <v>0.99973652780976452</v>
      </c>
      <c r="BW71">
        <v>70</v>
      </c>
    </row>
    <row r="72" spans="1:75" x14ac:dyDescent="0.25">
      <c r="A72">
        <v>71</v>
      </c>
      <c r="B72" t="s">
        <v>121</v>
      </c>
      <c r="C72" t="s">
        <v>122</v>
      </c>
      <c r="D72" t="s">
        <v>3</v>
      </c>
      <c r="E72" s="13">
        <v>672276.36910000001</v>
      </c>
      <c r="F72" s="13">
        <v>290855.79300000001</v>
      </c>
      <c r="G72" s="13">
        <v>288324.0123</v>
      </c>
      <c r="H72" s="13">
        <v>286638.49180000002</v>
      </c>
      <c r="I72" s="13">
        <v>286012.7452</v>
      </c>
      <c r="J72" s="13">
        <v>285279.76030000002</v>
      </c>
      <c r="K72" s="13">
        <v>284207.32179999998</v>
      </c>
      <c r="L72" s="13">
        <v>283423.62890000001</v>
      </c>
      <c r="M72" s="13">
        <v>282258.28320000001</v>
      </c>
      <c r="N72" s="13">
        <v>281654.71679999999</v>
      </c>
      <c r="O72" s="13">
        <v>281390.90820000001</v>
      </c>
      <c r="P72" s="13">
        <v>280961.77269999997</v>
      </c>
      <c r="Q72" s="13">
        <v>280554.777</v>
      </c>
      <c r="R72" s="13">
        <v>280277.24690000003</v>
      </c>
      <c r="S72" s="13">
        <v>279659.20500000002</v>
      </c>
      <c r="T72" s="11">
        <f t="shared" si="1"/>
        <v>0.41598845036660981</v>
      </c>
      <c r="BW72">
        <v>71</v>
      </c>
    </row>
    <row r="73" spans="1:75" x14ac:dyDescent="0.25">
      <c r="A73">
        <v>72</v>
      </c>
      <c r="B73" t="s">
        <v>123</v>
      </c>
      <c r="C73" t="s">
        <v>124</v>
      </c>
      <c r="D73" t="s">
        <v>6</v>
      </c>
      <c r="E73" s="13">
        <v>463646.43520000001</v>
      </c>
      <c r="F73" s="13">
        <v>463230.82510000002</v>
      </c>
      <c r="G73" s="13">
        <v>463228.53970000002</v>
      </c>
      <c r="H73" s="13">
        <v>463228.53970000002</v>
      </c>
      <c r="I73" s="13">
        <v>463228.53970000002</v>
      </c>
      <c r="J73" s="13">
        <v>463205.70779999997</v>
      </c>
      <c r="K73" s="13">
        <v>463192.20819999999</v>
      </c>
      <c r="L73" s="13">
        <v>463186.30359999998</v>
      </c>
      <c r="M73" s="13">
        <v>462887.603</v>
      </c>
      <c r="N73" s="13">
        <v>462712.25170000002</v>
      </c>
      <c r="O73" s="13">
        <v>462534.77840000001</v>
      </c>
      <c r="P73" s="13">
        <v>445072.6152</v>
      </c>
      <c r="Q73" s="13">
        <v>435031.75510000001</v>
      </c>
      <c r="R73" s="13">
        <v>435003.07040000003</v>
      </c>
      <c r="S73" s="13">
        <v>434993.72499999998</v>
      </c>
      <c r="T73" s="11">
        <f t="shared" si="1"/>
        <v>0.93820137927375569</v>
      </c>
      <c r="BW73">
        <v>72</v>
      </c>
    </row>
    <row r="74" spans="1:75" x14ac:dyDescent="0.25">
      <c r="A74">
        <v>73</v>
      </c>
      <c r="B74" t="s">
        <v>125</v>
      </c>
      <c r="C74" t="s">
        <v>50</v>
      </c>
      <c r="D74" t="s">
        <v>6</v>
      </c>
      <c r="E74" s="13">
        <v>305149.99469999998</v>
      </c>
      <c r="F74" s="13">
        <v>305121.11489999999</v>
      </c>
      <c r="G74" s="13">
        <v>305121.11489999999</v>
      </c>
      <c r="H74" s="13">
        <v>305121.11489999999</v>
      </c>
      <c r="I74" s="13">
        <v>305121.11489999999</v>
      </c>
      <c r="J74" s="13">
        <v>305121.11489999999</v>
      </c>
      <c r="K74" s="13">
        <v>305121.11489999999</v>
      </c>
      <c r="L74" s="13">
        <v>305121.11489999999</v>
      </c>
      <c r="M74" s="13">
        <v>305121.11489999999</v>
      </c>
      <c r="N74" s="13">
        <v>305121.11489999999</v>
      </c>
      <c r="O74" s="13">
        <v>305121.11489999999</v>
      </c>
      <c r="P74" s="13">
        <v>305121.11489999999</v>
      </c>
      <c r="Q74" s="13">
        <v>305121.11489999999</v>
      </c>
      <c r="R74" s="13">
        <v>305121.11489999999</v>
      </c>
      <c r="S74" s="13">
        <v>305121.11489999999</v>
      </c>
      <c r="T74" s="11">
        <f t="shared" si="1"/>
        <v>0.99990535867441721</v>
      </c>
      <c r="BW74">
        <v>73</v>
      </c>
    </row>
    <row r="75" spans="1:75" x14ac:dyDescent="0.25">
      <c r="A75">
        <v>74</v>
      </c>
      <c r="B75" t="s">
        <v>126</v>
      </c>
      <c r="C75" t="s">
        <v>107</v>
      </c>
      <c r="D75" t="s">
        <v>6</v>
      </c>
      <c r="E75" s="13">
        <v>173193.8083</v>
      </c>
      <c r="F75" s="13">
        <v>173090.28880000001</v>
      </c>
      <c r="G75" s="13">
        <v>173090.28880000001</v>
      </c>
      <c r="H75" s="13">
        <v>173067.7285</v>
      </c>
      <c r="I75" s="13">
        <v>173067.7285</v>
      </c>
      <c r="J75" s="13">
        <v>173067.7285</v>
      </c>
      <c r="K75" s="13">
        <v>173032.98860000001</v>
      </c>
      <c r="L75" s="13">
        <v>173032.98860000001</v>
      </c>
      <c r="M75" s="13">
        <v>173032.98860000001</v>
      </c>
      <c r="N75" s="13">
        <v>173032.98860000001</v>
      </c>
      <c r="O75" s="13">
        <v>173012.33249999999</v>
      </c>
      <c r="P75" s="13">
        <v>172997.3199</v>
      </c>
      <c r="Q75" s="13">
        <v>172997.3199</v>
      </c>
      <c r="R75" s="13">
        <v>172997.3199</v>
      </c>
      <c r="S75" s="13">
        <v>172997.3199</v>
      </c>
      <c r="T75" s="11">
        <f t="shared" si="1"/>
        <v>0.99886549985863438</v>
      </c>
      <c r="BW75">
        <v>74</v>
      </c>
    </row>
    <row r="76" spans="1:75" x14ac:dyDescent="0.25">
      <c r="A76">
        <v>75</v>
      </c>
      <c r="B76" t="s">
        <v>127</v>
      </c>
      <c r="C76" t="s">
        <v>128</v>
      </c>
      <c r="D76" t="s">
        <v>13</v>
      </c>
      <c r="E76" s="13">
        <v>431558.38260000001</v>
      </c>
      <c r="F76" s="13">
        <v>191798.86189999999</v>
      </c>
      <c r="G76" s="13">
        <v>187026.18049999999</v>
      </c>
      <c r="H76" s="13">
        <v>185578.69820000001</v>
      </c>
      <c r="I76" s="13">
        <v>185531.802</v>
      </c>
      <c r="J76" s="13">
        <v>184875.73180000001</v>
      </c>
      <c r="K76" s="13">
        <v>184604.72099999999</v>
      </c>
      <c r="L76" s="13">
        <v>184163.9921</v>
      </c>
      <c r="M76" s="13">
        <v>183614.32139999999</v>
      </c>
      <c r="N76" s="13">
        <v>183592.15419999999</v>
      </c>
      <c r="O76" s="13">
        <v>183490.4088</v>
      </c>
      <c r="P76" s="13">
        <v>183154.9204</v>
      </c>
      <c r="Q76" s="13">
        <v>182894.1937</v>
      </c>
      <c r="R76" s="13">
        <v>182477.34169999999</v>
      </c>
      <c r="S76" s="13">
        <v>182119.87770000001</v>
      </c>
      <c r="T76" s="11">
        <f t="shared" si="1"/>
        <v>0.42200519105384193</v>
      </c>
      <c r="BW76">
        <v>75</v>
      </c>
    </row>
    <row r="77" spans="1:75" x14ac:dyDescent="0.25">
      <c r="A77">
        <v>76</v>
      </c>
      <c r="B77" t="s">
        <v>129</v>
      </c>
      <c r="C77" t="s">
        <v>55</v>
      </c>
      <c r="D77" t="s">
        <v>3</v>
      </c>
      <c r="E77" s="13">
        <v>1307486.1087</v>
      </c>
      <c r="F77" s="13">
        <v>399175.89250000002</v>
      </c>
      <c r="G77" s="13">
        <v>380883.87809999997</v>
      </c>
      <c r="H77" s="13">
        <v>372362.53889999999</v>
      </c>
      <c r="I77" s="13">
        <v>368895.01659999997</v>
      </c>
      <c r="J77" s="13">
        <v>366573.8444</v>
      </c>
      <c r="K77" s="13">
        <v>361805.4338</v>
      </c>
      <c r="L77" s="13">
        <v>361411.7965</v>
      </c>
      <c r="M77" s="13">
        <v>359750.2488</v>
      </c>
      <c r="N77" s="13">
        <v>358754.95600000001</v>
      </c>
      <c r="O77" s="13">
        <v>357962.99280000001</v>
      </c>
      <c r="P77" s="13">
        <v>356570.99440000003</v>
      </c>
      <c r="Q77" s="13">
        <v>355456.49670000002</v>
      </c>
      <c r="R77" s="13">
        <v>354532.07819999999</v>
      </c>
      <c r="S77" s="13">
        <v>353648.88209999999</v>
      </c>
      <c r="T77" s="11">
        <f t="shared" si="1"/>
        <v>0.27048003014856048</v>
      </c>
      <c r="BW77">
        <v>76</v>
      </c>
    </row>
    <row r="78" spans="1:75" x14ac:dyDescent="0.25">
      <c r="A78">
        <v>77</v>
      </c>
      <c r="B78" t="s">
        <v>130</v>
      </c>
      <c r="C78" t="s">
        <v>12</v>
      </c>
      <c r="D78" t="s">
        <v>13</v>
      </c>
      <c r="E78" s="13">
        <v>2003878.5356999999</v>
      </c>
      <c r="F78" s="13">
        <v>1175745.1645</v>
      </c>
      <c r="G78" s="13">
        <v>1132988.4981</v>
      </c>
      <c r="H78" s="13">
        <v>1115453.1638</v>
      </c>
      <c r="I78" s="13">
        <v>1106027.0593000001</v>
      </c>
      <c r="J78" s="13">
        <v>1077414.0345000001</v>
      </c>
      <c r="K78" s="13">
        <v>1051616.7567</v>
      </c>
      <c r="L78" s="13">
        <v>1041190.3906</v>
      </c>
      <c r="M78" s="13">
        <v>1037903.819</v>
      </c>
      <c r="N78" s="13">
        <v>1037219.1306</v>
      </c>
      <c r="O78" s="13">
        <v>1035387.2626</v>
      </c>
      <c r="P78" s="13">
        <v>1032642.4673</v>
      </c>
      <c r="Q78" s="13">
        <v>1028861.0336</v>
      </c>
      <c r="R78" s="13">
        <v>1027370.2613</v>
      </c>
      <c r="S78" s="13">
        <v>1025540.0858</v>
      </c>
      <c r="T78" s="11">
        <f t="shared" si="1"/>
        <v>0.5117775691138664</v>
      </c>
      <c r="BW78">
        <v>77</v>
      </c>
    </row>
    <row r="79" spans="1:75" x14ac:dyDescent="0.25">
      <c r="A79">
        <v>78</v>
      </c>
      <c r="B79" t="s">
        <v>131</v>
      </c>
      <c r="C79" t="s">
        <v>35</v>
      </c>
      <c r="D79" t="s">
        <v>3</v>
      </c>
      <c r="E79" s="13">
        <v>138088.4547</v>
      </c>
      <c r="F79" s="13">
        <v>45356.533799999997</v>
      </c>
      <c r="G79" s="13">
        <v>44880.512300000002</v>
      </c>
      <c r="H79" s="13">
        <v>44560.108</v>
      </c>
      <c r="I79" s="13">
        <v>44393.2408</v>
      </c>
      <c r="J79" s="13">
        <v>43767.787300000004</v>
      </c>
      <c r="K79" s="13">
        <v>43610.174700000003</v>
      </c>
      <c r="L79" s="13">
        <v>43486.626300000004</v>
      </c>
      <c r="M79" s="13">
        <v>42998.172299999998</v>
      </c>
      <c r="N79" s="13">
        <v>42885.887699999999</v>
      </c>
      <c r="O79" s="13">
        <v>42820.714800000002</v>
      </c>
      <c r="P79" s="13">
        <v>42714.294600000001</v>
      </c>
      <c r="Q79" s="13">
        <v>42585.612300000001</v>
      </c>
      <c r="R79" s="13">
        <v>42440.9179</v>
      </c>
      <c r="S79" s="13">
        <v>42418.597000000002</v>
      </c>
      <c r="T79" s="11">
        <f t="shared" si="1"/>
        <v>0.30718423992907495</v>
      </c>
      <c r="W79" s="1"/>
      <c r="BW79">
        <v>78</v>
      </c>
    </row>
    <row r="80" spans="1:75" x14ac:dyDescent="0.25">
      <c r="A80">
        <v>79</v>
      </c>
      <c r="B80" t="s">
        <v>132</v>
      </c>
      <c r="C80" t="s">
        <v>76</v>
      </c>
      <c r="D80" t="s">
        <v>6</v>
      </c>
      <c r="E80" s="13">
        <v>265685.52840000001</v>
      </c>
      <c r="F80" s="13">
        <v>254991.53599999999</v>
      </c>
      <c r="G80" s="13">
        <v>254484.1202</v>
      </c>
      <c r="H80" s="13">
        <v>253903.16269999999</v>
      </c>
      <c r="I80" s="13">
        <v>253091.0534</v>
      </c>
      <c r="J80" s="13">
        <v>252878.52340000001</v>
      </c>
      <c r="K80" s="13">
        <v>252044.51459999999</v>
      </c>
      <c r="L80" s="13">
        <v>251350.14749999999</v>
      </c>
      <c r="M80" s="13">
        <v>247737.69519999999</v>
      </c>
      <c r="N80" s="13">
        <v>246218.54440000001</v>
      </c>
      <c r="O80" s="13">
        <v>244094.3633</v>
      </c>
      <c r="P80" s="13">
        <v>242048.40109999999</v>
      </c>
      <c r="Q80" s="13">
        <v>240303.31390000001</v>
      </c>
      <c r="R80" s="13">
        <v>238919.32939999999</v>
      </c>
      <c r="S80" s="13">
        <v>237665.97820000001</v>
      </c>
      <c r="T80" s="11">
        <f t="shared" si="1"/>
        <v>0.89453866618653211</v>
      </c>
      <c r="BW80">
        <v>79</v>
      </c>
    </row>
    <row r="81" spans="1:75" x14ac:dyDescent="0.25">
      <c r="A81">
        <v>80</v>
      </c>
      <c r="B81" t="s">
        <v>133</v>
      </c>
      <c r="C81" t="s">
        <v>24</v>
      </c>
      <c r="D81" t="s">
        <v>3</v>
      </c>
      <c r="E81" s="13">
        <v>910397.59270000004</v>
      </c>
      <c r="F81" s="13">
        <v>439186.60230000003</v>
      </c>
      <c r="G81" s="13">
        <v>421033.79310000001</v>
      </c>
      <c r="H81" s="13">
        <v>389851.72580000001</v>
      </c>
      <c r="I81" s="13">
        <v>374506.76319999999</v>
      </c>
      <c r="J81" s="13">
        <v>359391.30900000001</v>
      </c>
      <c r="K81" s="13">
        <v>351822.96250000002</v>
      </c>
      <c r="L81" s="13">
        <v>351702.53529999999</v>
      </c>
      <c r="M81" s="13">
        <v>338461.1617</v>
      </c>
      <c r="N81" s="13">
        <v>338239.9902</v>
      </c>
      <c r="O81" s="13">
        <v>336418.9411</v>
      </c>
      <c r="P81" s="13">
        <v>333325.52929999999</v>
      </c>
      <c r="Q81" s="13">
        <v>325748.83860000002</v>
      </c>
      <c r="R81" s="13">
        <v>323686.64110000001</v>
      </c>
      <c r="S81" s="13">
        <v>322689.00420000002</v>
      </c>
      <c r="T81" s="11">
        <f t="shared" si="1"/>
        <v>0.35444843746015325</v>
      </c>
      <c r="BW81">
        <v>80</v>
      </c>
    </row>
    <row r="82" spans="1:75" x14ac:dyDescent="0.25">
      <c r="A82">
        <v>81</v>
      </c>
      <c r="B82" t="s">
        <v>134</v>
      </c>
      <c r="C82" t="s">
        <v>5</v>
      </c>
      <c r="D82" t="s">
        <v>6</v>
      </c>
      <c r="E82" s="13">
        <v>4119713.6189000001</v>
      </c>
      <c r="F82" s="13">
        <v>4081609.5340999998</v>
      </c>
      <c r="G82" s="13">
        <v>4080352.9275000002</v>
      </c>
      <c r="H82" s="13">
        <v>4079395.7631999999</v>
      </c>
      <c r="I82" s="13">
        <v>4079223.0847</v>
      </c>
      <c r="J82" s="13">
        <v>4078823.1159000001</v>
      </c>
      <c r="K82" s="13">
        <v>4078692.6307999999</v>
      </c>
      <c r="L82" s="13">
        <v>4078512.2352999998</v>
      </c>
      <c r="M82" s="13">
        <v>4076296.7497999999</v>
      </c>
      <c r="N82" s="13">
        <v>4076222.5115999999</v>
      </c>
      <c r="O82" s="13">
        <v>4076064.7774999999</v>
      </c>
      <c r="P82" s="13">
        <v>4075785.2773000002</v>
      </c>
      <c r="Q82" s="13">
        <v>4073898.4838999999</v>
      </c>
      <c r="R82" s="13">
        <v>4073810.0134999999</v>
      </c>
      <c r="S82" s="13">
        <v>4071200.0747000002</v>
      </c>
      <c r="T82" s="11">
        <f t="shared" si="1"/>
        <v>0.98822404936657871</v>
      </c>
      <c r="BW82">
        <v>81</v>
      </c>
    </row>
    <row r="83" spans="1:75" x14ac:dyDescent="0.25">
      <c r="A83">
        <v>82</v>
      </c>
      <c r="B83" t="s">
        <v>135</v>
      </c>
      <c r="C83" t="s">
        <v>136</v>
      </c>
      <c r="D83" t="s">
        <v>13</v>
      </c>
      <c r="E83" s="13">
        <v>1442358.7781</v>
      </c>
      <c r="F83" s="13">
        <v>401613.59860000003</v>
      </c>
      <c r="G83" s="13">
        <v>344464.41800000001</v>
      </c>
      <c r="H83" s="13">
        <v>315751.84960000002</v>
      </c>
      <c r="I83" s="13">
        <v>312664.94880000001</v>
      </c>
      <c r="J83" s="13">
        <v>290460.71049999999</v>
      </c>
      <c r="K83" s="13">
        <v>282308.98570000002</v>
      </c>
      <c r="L83" s="13">
        <v>281910.55180000002</v>
      </c>
      <c r="M83" s="13">
        <v>279351.10710000002</v>
      </c>
      <c r="N83" s="13">
        <v>278949.16320000001</v>
      </c>
      <c r="O83" s="13">
        <v>278361.12219999998</v>
      </c>
      <c r="P83" s="13">
        <v>274508.7634</v>
      </c>
      <c r="Q83" s="13">
        <v>272318.02549999999</v>
      </c>
      <c r="R83" s="13">
        <v>271723.50219999999</v>
      </c>
      <c r="S83" s="13">
        <v>271097.10690000001</v>
      </c>
      <c r="T83" s="11">
        <f t="shared" si="1"/>
        <v>0.18795400355042913</v>
      </c>
      <c r="BW83">
        <v>82</v>
      </c>
    </row>
    <row r="84" spans="1:75" x14ac:dyDescent="0.25">
      <c r="A84">
        <v>83</v>
      </c>
      <c r="B84" t="s">
        <v>137</v>
      </c>
      <c r="C84" t="s">
        <v>138</v>
      </c>
      <c r="D84" t="s">
        <v>36</v>
      </c>
      <c r="E84" s="13">
        <v>17294.994200000001</v>
      </c>
      <c r="F84" s="13">
        <v>17591.404999999999</v>
      </c>
      <c r="G84" s="13">
        <v>17580.696599999999</v>
      </c>
      <c r="H84" s="13">
        <v>17580.501199999999</v>
      </c>
      <c r="I84" s="13">
        <v>17580.501199999999</v>
      </c>
      <c r="J84" s="13">
        <v>17548.0334</v>
      </c>
      <c r="K84" s="13">
        <v>17598.9519</v>
      </c>
      <c r="L84" s="13">
        <v>17590.882000000001</v>
      </c>
      <c r="M84" s="13">
        <v>17564.989099999999</v>
      </c>
      <c r="N84" s="13">
        <v>17564.989099999999</v>
      </c>
      <c r="O84" s="13">
        <v>17564.989099999999</v>
      </c>
      <c r="P84" s="13">
        <v>17564.989099999999</v>
      </c>
      <c r="Q84" s="13">
        <v>17564.989099999999</v>
      </c>
      <c r="R84" s="13">
        <v>17564.989099999999</v>
      </c>
      <c r="S84" s="13">
        <v>17564.989099999999</v>
      </c>
      <c r="T84" s="11">
        <f t="shared" si="1"/>
        <v>1.0156111587478878</v>
      </c>
      <c r="BW84">
        <v>83</v>
      </c>
    </row>
    <row r="85" spans="1:75" x14ac:dyDescent="0.25">
      <c r="A85">
        <v>84</v>
      </c>
      <c r="B85" t="s">
        <v>139</v>
      </c>
      <c r="C85" t="s">
        <v>140</v>
      </c>
      <c r="D85" t="s">
        <v>36</v>
      </c>
      <c r="E85" s="13">
        <v>107733.8077</v>
      </c>
      <c r="F85" s="13">
        <v>107477.5105</v>
      </c>
      <c r="G85" s="13">
        <v>107473.36440000001</v>
      </c>
      <c r="H85" s="13">
        <v>107458.9596</v>
      </c>
      <c r="I85" s="13">
        <v>107458.9596</v>
      </c>
      <c r="J85" s="13">
        <v>107453.2899</v>
      </c>
      <c r="K85" s="13">
        <v>107393.90360000001</v>
      </c>
      <c r="L85" s="13">
        <v>107393.90360000001</v>
      </c>
      <c r="M85" s="13">
        <v>107393.90360000001</v>
      </c>
      <c r="N85" s="13">
        <v>107393.90360000001</v>
      </c>
      <c r="O85" s="13">
        <v>107393.90360000001</v>
      </c>
      <c r="P85" s="13">
        <v>107384.269</v>
      </c>
      <c r="Q85" s="13">
        <v>107384.269</v>
      </c>
      <c r="R85" s="13">
        <v>107384.269</v>
      </c>
      <c r="S85" s="13">
        <v>107384.269</v>
      </c>
      <c r="T85" s="11">
        <f t="shared" si="1"/>
        <v>0.99675553377846493</v>
      </c>
      <c r="BW85">
        <v>84</v>
      </c>
    </row>
    <row r="86" spans="1:75" x14ac:dyDescent="0.25">
      <c r="A86">
        <v>85</v>
      </c>
      <c r="B86" t="s">
        <v>141</v>
      </c>
      <c r="C86" t="s">
        <v>142</v>
      </c>
      <c r="D86" t="s">
        <v>3</v>
      </c>
      <c r="E86" s="13">
        <v>47009.031499999997</v>
      </c>
      <c r="F86" s="13">
        <v>36847.5887</v>
      </c>
      <c r="G86" s="13">
        <v>36825.355600000003</v>
      </c>
      <c r="H86" s="13">
        <v>36801.928999999996</v>
      </c>
      <c r="I86" s="13">
        <v>36799.8946</v>
      </c>
      <c r="J86" s="13">
        <v>36767.752200000003</v>
      </c>
      <c r="K86" s="13">
        <v>36748.178699999997</v>
      </c>
      <c r="L86" s="13">
        <v>36740.265700000004</v>
      </c>
      <c r="M86" s="13">
        <v>36700.5717</v>
      </c>
      <c r="N86" s="13">
        <v>36690.254399999998</v>
      </c>
      <c r="O86" s="13">
        <v>36683.744200000001</v>
      </c>
      <c r="P86" s="13">
        <v>36676.343000000001</v>
      </c>
      <c r="Q86" s="13">
        <v>36667.177000000003</v>
      </c>
      <c r="R86" s="13">
        <v>36665.327599999997</v>
      </c>
      <c r="S86" s="13">
        <v>36659.461499999998</v>
      </c>
      <c r="T86" s="11">
        <f t="shared" si="1"/>
        <v>0.77983868908254361</v>
      </c>
      <c r="BW86">
        <v>85</v>
      </c>
    </row>
    <row r="87" spans="1:75" x14ac:dyDescent="0.25">
      <c r="A87">
        <v>86</v>
      </c>
      <c r="B87" t="s">
        <v>143</v>
      </c>
      <c r="C87" t="s">
        <v>144</v>
      </c>
      <c r="D87" t="s">
        <v>3</v>
      </c>
      <c r="E87" s="13">
        <v>130588.6859</v>
      </c>
      <c r="F87" s="13">
        <v>98908.707399999999</v>
      </c>
      <c r="G87" s="13">
        <v>98902.262499999997</v>
      </c>
      <c r="H87" s="13">
        <v>98900.017699999997</v>
      </c>
      <c r="I87" s="13">
        <v>98881.9427</v>
      </c>
      <c r="J87" s="13">
        <v>98868.950599999996</v>
      </c>
      <c r="K87" s="13">
        <v>98858.687300000005</v>
      </c>
      <c r="L87" s="13">
        <v>98855.511100000003</v>
      </c>
      <c r="M87" s="13">
        <v>98831.846000000005</v>
      </c>
      <c r="N87" s="13">
        <v>98825.679300000003</v>
      </c>
      <c r="O87" s="13">
        <v>98822.349000000002</v>
      </c>
      <c r="P87" s="13">
        <v>98814.111999999994</v>
      </c>
      <c r="Q87" s="13">
        <v>98808.258100000006</v>
      </c>
      <c r="R87" s="13">
        <v>98803.124100000001</v>
      </c>
      <c r="S87" s="13">
        <v>98802.2788</v>
      </c>
      <c r="T87" s="11">
        <f t="shared" si="1"/>
        <v>0.75659141616341208</v>
      </c>
      <c r="BW87">
        <v>86</v>
      </c>
    </row>
    <row r="88" spans="1:75" x14ac:dyDescent="0.25">
      <c r="A88">
        <v>87</v>
      </c>
      <c r="B88" t="s">
        <v>145</v>
      </c>
      <c r="C88" t="s">
        <v>12</v>
      </c>
      <c r="D88" t="s">
        <v>13</v>
      </c>
      <c r="E88" s="13">
        <v>2902917.148</v>
      </c>
      <c r="F88" s="13">
        <v>1668109.1625999999</v>
      </c>
      <c r="G88" s="13">
        <v>1638485.3463000001</v>
      </c>
      <c r="H88" s="13">
        <v>1598862.902</v>
      </c>
      <c r="I88" s="13">
        <v>1581660.7648</v>
      </c>
      <c r="J88" s="13">
        <v>1500868.0146999999</v>
      </c>
      <c r="K88" s="13">
        <v>1438520.3663000001</v>
      </c>
      <c r="L88" s="13">
        <v>1416335.9165000001</v>
      </c>
      <c r="M88" s="13">
        <v>1406735.8459000001</v>
      </c>
      <c r="N88" s="13">
        <v>1404558.1028</v>
      </c>
      <c r="O88" s="13">
        <v>1400608.72</v>
      </c>
      <c r="P88" s="13">
        <v>1386719.8537000001</v>
      </c>
      <c r="Q88" s="13">
        <v>1382915.7794999999</v>
      </c>
      <c r="R88" s="13">
        <v>1379154.0807</v>
      </c>
      <c r="S88" s="13">
        <v>1376560.1513</v>
      </c>
      <c r="T88" s="11">
        <f t="shared" si="1"/>
        <v>0.47419891134281866</v>
      </c>
      <c r="BW88">
        <v>87</v>
      </c>
    </row>
    <row r="89" spans="1:75" x14ac:dyDescent="0.25">
      <c r="A89">
        <v>88</v>
      </c>
      <c r="B89" t="s">
        <v>146</v>
      </c>
      <c r="C89" t="s">
        <v>147</v>
      </c>
      <c r="D89" t="s">
        <v>3</v>
      </c>
      <c r="E89" s="13">
        <v>111532.6761</v>
      </c>
      <c r="F89" s="13">
        <v>77108.889200000005</v>
      </c>
      <c r="G89" s="13">
        <v>76447.924700000003</v>
      </c>
      <c r="H89" s="13">
        <v>76224.496299999999</v>
      </c>
      <c r="I89" s="13">
        <v>76102.291500000007</v>
      </c>
      <c r="J89" s="13">
        <v>76059.647100000002</v>
      </c>
      <c r="K89" s="13">
        <v>75981.098199999993</v>
      </c>
      <c r="L89" s="13">
        <v>75966.77</v>
      </c>
      <c r="M89" s="13">
        <v>75939.248399999997</v>
      </c>
      <c r="N89" s="13">
        <v>75903.647899999996</v>
      </c>
      <c r="O89" s="13">
        <v>75894.367899999997</v>
      </c>
      <c r="P89" s="13">
        <v>75816.424199999994</v>
      </c>
      <c r="Q89" s="13">
        <v>75768.888500000001</v>
      </c>
      <c r="R89" s="13">
        <v>75759.9179</v>
      </c>
      <c r="S89" s="13">
        <v>75751.307499999995</v>
      </c>
      <c r="T89" s="11">
        <f t="shared" si="1"/>
        <v>0.67918488239340291</v>
      </c>
      <c r="W89" s="1"/>
      <c r="BW89">
        <v>88</v>
      </c>
    </row>
    <row r="90" spans="1:75" x14ac:dyDescent="0.25">
      <c r="A90">
        <v>89</v>
      </c>
      <c r="B90" t="s">
        <v>148</v>
      </c>
      <c r="C90" t="s">
        <v>12</v>
      </c>
      <c r="D90" t="s">
        <v>13</v>
      </c>
      <c r="E90" s="13">
        <v>1802761.5784</v>
      </c>
      <c r="F90" s="13">
        <v>1279478.1244999999</v>
      </c>
      <c r="G90" s="13">
        <v>1265044.5331999999</v>
      </c>
      <c r="H90" s="13">
        <v>1252707.4461999999</v>
      </c>
      <c r="I90" s="13">
        <v>1236613.5460000001</v>
      </c>
      <c r="J90" s="13">
        <v>1157236.5671000001</v>
      </c>
      <c r="K90" s="13">
        <v>1130277.7745999999</v>
      </c>
      <c r="L90" s="13">
        <v>1108706.8258</v>
      </c>
      <c r="M90" s="13">
        <v>1089009.2426</v>
      </c>
      <c r="N90" s="13">
        <v>1088810.4232999999</v>
      </c>
      <c r="O90" s="13">
        <v>1084123.8572</v>
      </c>
      <c r="P90" s="13">
        <v>1072480.6849</v>
      </c>
      <c r="Q90" s="13">
        <v>1066286.6052999999</v>
      </c>
      <c r="R90" s="13">
        <v>1063143.5205999999</v>
      </c>
      <c r="S90" s="13">
        <v>1060637.5777</v>
      </c>
      <c r="T90" s="11">
        <f t="shared" si="1"/>
        <v>0.58834046077315716</v>
      </c>
      <c r="BW90">
        <v>89</v>
      </c>
    </row>
    <row r="91" spans="1:75" x14ac:dyDescent="0.25">
      <c r="A91">
        <v>90</v>
      </c>
      <c r="B91" t="s">
        <v>149</v>
      </c>
      <c r="C91" t="s">
        <v>150</v>
      </c>
      <c r="D91" t="s">
        <v>6</v>
      </c>
      <c r="E91" s="13">
        <v>3560708.1047999999</v>
      </c>
      <c r="F91" s="13">
        <v>3557609.2362000002</v>
      </c>
      <c r="G91" s="13">
        <v>3556037.7089</v>
      </c>
      <c r="H91" s="13">
        <v>3555603.7850000001</v>
      </c>
      <c r="I91" s="13">
        <v>3555603.7850000001</v>
      </c>
      <c r="J91" s="13">
        <v>3555090.3879</v>
      </c>
      <c r="K91" s="13">
        <v>3554894.6625999999</v>
      </c>
      <c r="L91" s="13">
        <v>3554793.7377999998</v>
      </c>
      <c r="M91" s="13">
        <v>3554110.0416000001</v>
      </c>
      <c r="N91" s="13">
        <v>3554097.1269</v>
      </c>
      <c r="O91" s="13">
        <v>3554094.2842000001</v>
      </c>
      <c r="P91" s="13">
        <v>3554049.3777999999</v>
      </c>
      <c r="Q91" s="13">
        <v>3553971.0120000001</v>
      </c>
      <c r="R91" s="13">
        <v>3553966.2009000001</v>
      </c>
      <c r="S91" s="13">
        <v>3553939.0795999998</v>
      </c>
      <c r="T91" s="11">
        <f t="shared" si="1"/>
        <v>0.99809896655362595</v>
      </c>
      <c r="BW91">
        <v>90</v>
      </c>
    </row>
    <row r="92" spans="1:75" x14ac:dyDescent="0.25">
      <c r="A92">
        <v>91</v>
      </c>
      <c r="B92" t="s">
        <v>151</v>
      </c>
      <c r="C92" t="s">
        <v>55</v>
      </c>
      <c r="D92" t="s">
        <v>3</v>
      </c>
      <c r="E92" s="13">
        <v>2715102.7979000001</v>
      </c>
      <c r="F92" s="13">
        <v>1505673.2501999999</v>
      </c>
      <c r="G92" s="13">
        <v>1473408.4819</v>
      </c>
      <c r="H92" s="13">
        <v>1443495.4935999999</v>
      </c>
      <c r="I92" s="13">
        <v>1432264.4214000001</v>
      </c>
      <c r="J92" s="13">
        <v>1417943.2697000001</v>
      </c>
      <c r="K92" s="13">
        <v>1405703.9643999999</v>
      </c>
      <c r="L92" s="13">
        <v>1399236.2838000001</v>
      </c>
      <c r="M92" s="13">
        <v>1395844.916</v>
      </c>
      <c r="N92" s="13">
        <v>1394871.2948</v>
      </c>
      <c r="O92" s="13">
        <v>1393645.2799</v>
      </c>
      <c r="P92" s="13">
        <v>1391680.5157999999</v>
      </c>
      <c r="Q92" s="13">
        <v>1387476.4587000001</v>
      </c>
      <c r="R92" s="13">
        <v>1385744.5856000001</v>
      </c>
      <c r="S92" s="13">
        <v>1384640.4996</v>
      </c>
      <c r="T92" s="11">
        <f t="shared" si="1"/>
        <v>0.50997719153431387</v>
      </c>
      <c r="BW92">
        <v>91</v>
      </c>
    </row>
    <row r="93" spans="1:75" x14ac:dyDescent="0.25">
      <c r="A93">
        <v>92</v>
      </c>
      <c r="B93" t="s">
        <v>152</v>
      </c>
      <c r="C93" t="s">
        <v>153</v>
      </c>
      <c r="D93" t="s">
        <v>3</v>
      </c>
      <c r="E93" s="13">
        <v>191182.44279999999</v>
      </c>
      <c r="F93" s="13">
        <v>135159.62539999999</v>
      </c>
      <c r="G93" s="13">
        <v>135003.27280000001</v>
      </c>
      <c r="H93" s="13">
        <v>134916.32999999999</v>
      </c>
      <c r="I93" s="13">
        <v>134829.43900000001</v>
      </c>
      <c r="J93" s="13">
        <v>134448.0355</v>
      </c>
      <c r="K93" s="13">
        <v>134275.4822</v>
      </c>
      <c r="L93" s="13">
        <v>134195.8014</v>
      </c>
      <c r="M93" s="13">
        <v>133947.95050000001</v>
      </c>
      <c r="N93" s="13">
        <v>133846.30379999999</v>
      </c>
      <c r="O93" s="13">
        <v>133786.74950000001</v>
      </c>
      <c r="P93" s="13">
        <v>133753.89869999999</v>
      </c>
      <c r="Q93" s="13">
        <v>133718.6721</v>
      </c>
      <c r="R93" s="13">
        <v>133699.03099999999</v>
      </c>
      <c r="S93" s="13">
        <v>133687.7703</v>
      </c>
      <c r="T93" s="11">
        <f t="shared" si="1"/>
        <v>0.6992680307984851</v>
      </c>
      <c r="BW93">
        <v>92</v>
      </c>
    </row>
    <row r="94" spans="1:75" x14ac:dyDescent="0.25">
      <c r="A94">
        <v>93</v>
      </c>
      <c r="B94" t="s">
        <v>154</v>
      </c>
      <c r="C94" t="s">
        <v>155</v>
      </c>
      <c r="D94" t="s">
        <v>3</v>
      </c>
      <c r="E94" s="13">
        <v>1484410.8929000001</v>
      </c>
      <c r="F94" s="13">
        <v>1464878.4637</v>
      </c>
      <c r="G94" s="13">
        <v>1464654.7623000001</v>
      </c>
      <c r="H94" s="13">
        <v>1464438.5322</v>
      </c>
      <c r="I94" s="13">
        <v>1464423.5193</v>
      </c>
      <c r="J94" s="13">
        <v>1464278.1816</v>
      </c>
      <c r="K94" s="13">
        <v>1463854.6475</v>
      </c>
      <c r="L94" s="13">
        <v>1463687.2849000001</v>
      </c>
      <c r="M94" s="13">
        <v>1463470.1491</v>
      </c>
      <c r="N94" s="13">
        <v>1463460.3805</v>
      </c>
      <c r="O94" s="13">
        <v>1463450.4018999999</v>
      </c>
      <c r="P94" s="13">
        <v>1461768.5499</v>
      </c>
      <c r="Q94" s="13">
        <v>1461499.2056</v>
      </c>
      <c r="R94" s="13">
        <v>1461419.6529000001</v>
      </c>
      <c r="S94" s="13">
        <v>1461363.9114000001</v>
      </c>
      <c r="T94" s="11">
        <f t="shared" si="1"/>
        <v>0.98447398788958318</v>
      </c>
      <c r="BW94">
        <v>93</v>
      </c>
    </row>
    <row r="95" spans="1:75" x14ac:dyDescent="0.25">
      <c r="A95">
        <v>94</v>
      </c>
      <c r="B95" t="s">
        <v>156</v>
      </c>
      <c r="C95" t="s">
        <v>157</v>
      </c>
      <c r="D95" t="s">
        <v>3</v>
      </c>
      <c r="E95" s="13">
        <v>103025.3413</v>
      </c>
      <c r="F95" s="13">
        <v>48171.030200000001</v>
      </c>
      <c r="G95" s="13">
        <v>48139.151299999998</v>
      </c>
      <c r="H95" s="13">
        <v>48094.650399999999</v>
      </c>
      <c r="I95" s="13">
        <v>48081.851900000001</v>
      </c>
      <c r="J95" s="13">
        <v>48078.823900000003</v>
      </c>
      <c r="K95" s="13">
        <v>48055.624600000003</v>
      </c>
      <c r="L95" s="13">
        <v>48044.267500000002</v>
      </c>
      <c r="M95" s="13">
        <v>48029.529799999997</v>
      </c>
      <c r="N95" s="13">
        <v>48018.998800000001</v>
      </c>
      <c r="O95" s="13">
        <v>48018.998800000001</v>
      </c>
      <c r="P95" s="13">
        <v>48012.361499999999</v>
      </c>
      <c r="Q95" s="13">
        <v>48011.887000000002</v>
      </c>
      <c r="R95" s="13">
        <v>48011.350200000001</v>
      </c>
      <c r="S95" s="13">
        <v>48009.638099999996</v>
      </c>
      <c r="T95" s="11">
        <f t="shared" si="1"/>
        <v>0.46599834074026986</v>
      </c>
      <c r="BW95">
        <v>94</v>
      </c>
    </row>
    <row r="96" spans="1:75" x14ac:dyDescent="0.25">
      <c r="A96">
        <v>95</v>
      </c>
      <c r="B96" t="s">
        <v>158</v>
      </c>
      <c r="C96" t="s">
        <v>155</v>
      </c>
      <c r="D96" t="s">
        <v>3</v>
      </c>
      <c r="E96" s="13">
        <v>953700.32140000002</v>
      </c>
      <c r="F96" s="13">
        <v>950018.16379999998</v>
      </c>
      <c r="G96" s="13">
        <v>949561.06189999997</v>
      </c>
      <c r="H96" s="13">
        <v>948933.72069999995</v>
      </c>
      <c r="I96" s="13">
        <v>948927.22290000005</v>
      </c>
      <c r="J96" s="13">
        <v>948924.5429</v>
      </c>
      <c r="K96" s="13">
        <v>948915.78960000002</v>
      </c>
      <c r="L96" s="13">
        <v>948897.64269999997</v>
      </c>
      <c r="M96" s="13">
        <v>948821.02469999995</v>
      </c>
      <c r="N96" s="13">
        <v>948814.67480000004</v>
      </c>
      <c r="O96" s="13">
        <v>948807.76950000005</v>
      </c>
      <c r="P96" s="13">
        <v>948794.67879999999</v>
      </c>
      <c r="Q96" s="13">
        <v>948770.70759999997</v>
      </c>
      <c r="R96" s="13">
        <v>948745.56460000004</v>
      </c>
      <c r="S96" s="13">
        <v>948721.61710000003</v>
      </c>
      <c r="T96" s="11">
        <f t="shared" si="1"/>
        <v>0.99477959251110304</v>
      </c>
      <c r="BW96">
        <v>95</v>
      </c>
    </row>
    <row r="97" spans="1:75" x14ac:dyDescent="0.25">
      <c r="A97">
        <v>96</v>
      </c>
      <c r="B97" t="s">
        <v>159</v>
      </c>
      <c r="C97" t="s">
        <v>44</v>
      </c>
      <c r="D97" t="s">
        <v>3</v>
      </c>
      <c r="E97" s="13">
        <v>59303.622199999998</v>
      </c>
      <c r="F97" s="13">
        <v>22044.353800000001</v>
      </c>
      <c r="G97" s="13">
        <v>22009.935300000001</v>
      </c>
      <c r="H97" s="13">
        <v>21986.922699999999</v>
      </c>
      <c r="I97" s="13">
        <v>21957.776000000002</v>
      </c>
      <c r="J97" s="13">
        <v>21852.306400000001</v>
      </c>
      <c r="K97" s="13">
        <v>21790.212</v>
      </c>
      <c r="L97" s="13">
        <v>21753.461299999999</v>
      </c>
      <c r="M97" s="13">
        <v>21690.559499999999</v>
      </c>
      <c r="N97" s="13">
        <v>21661.993999999999</v>
      </c>
      <c r="O97" s="13">
        <v>21607.212</v>
      </c>
      <c r="P97" s="13">
        <v>21583.827799999999</v>
      </c>
      <c r="Q97" s="13">
        <v>21557.921999999999</v>
      </c>
      <c r="R97" s="13">
        <v>21542.364699999998</v>
      </c>
      <c r="S97" s="13">
        <v>21529.251400000001</v>
      </c>
      <c r="T97" s="11">
        <f t="shared" si="1"/>
        <v>0.36303434092766096</v>
      </c>
      <c r="BW97">
        <v>96</v>
      </c>
    </row>
    <row r="98" spans="1:75" x14ac:dyDescent="0.25">
      <c r="A98">
        <v>97</v>
      </c>
      <c r="B98" t="s">
        <v>160</v>
      </c>
      <c r="C98" t="s">
        <v>161</v>
      </c>
      <c r="D98" t="s">
        <v>3</v>
      </c>
      <c r="E98" s="13">
        <v>238765.8786</v>
      </c>
      <c r="F98" s="13">
        <v>128340.781</v>
      </c>
      <c r="G98" s="13">
        <v>127272.09729999999</v>
      </c>
      <c r="H98" s="13">
        <v>126393.71189999999</v>
      </c>
      <c r="I98" s="13">
        <v>125965.5097</v>
      </c>
      <c r="J98" s="13">
        <v>125720.8367</v>
      </c>
      <c r="K98" s="13">
        <v>124988.2914</v>
      </c>
      <c r="L98" s="13">
        <v>124788.4399</v>
      </c>
      <c r="M98" s="13">
        <v>123973.41409999999</v>
      </c>
      <c r="N98" s="13">
        <v>123929.698</v>
      </c>
      <c r="O98" s="13">
        <v>123731.01880000001</v>
      </c>
      <c r="P98" s="13">
        <v>123620.7797</v>
      </c>
      <c r="Q98" s="13">
        <v>123322.42939999999</v>
      </c>
      <c r="R98" s="13">
        <v>123220.7392</v>
      </c>
      <c r="S98" s="13">
        <v>122874.7313</v>
      </c>
      <c r="T98" s="11">
        <f t="shared" si="1"/>
        <v>0.51462433418239684</v>
      </c>
      <c r="BW98">
        <v>97</v>
      </c>
    </row>
    <row r="99" spans="1:75" x14ac:dyDescent="0.25">
      <c r="A99">
        <v>98</v>
      </c>
      <c r="B99" t="s">
        <v>162</v>
      </c>
      <c r="C99" t="s">
        <v>163</v>
      </c>
      <c r="D99" t="s">
        <v>3</v>
      </c>
      <c r="E99" s="13">
        <v>204993.45319999999</v>
      </c>
      <c r="F99" s="13">
        <v>204993.45319999999</v>
      </c>
      <c r="G99" s="13">
        <v>204993.45319999999</v>
      </c>
      <c r="H99" s="13">
        <v>204993.45319999999</v>
      </c>
      <c r="I99" s="13">
        <v>204993.45319999999</v>
      </c>
      <c r="J99" s="13">
        <v>204993.45319999999</v>
      </c>
      <c r="K99" s="13">
        <v>204993.45319999999</v>
      </c>
      <c r="L99" s="13">
        <v>204993.45319999999</v>
      </c>
      <c r="M99" s="13">
        <v>204993.45319999999</v>
      </c>
      <c r="N99" s="13">
        <v>204993.45319999999</v>
      </c>
      <c r="O99" s="13">
        <v>204993.45319999999</v>
      </c>
      <c r="P99" s="13">
        <v>204993.45319999999</v>
      </c>
      <c r="Q99" s="13">
        <v>204993.45319999999</v>
      </c>
      <c r="R99" s="13">
        <v>204993.45319999999</v>
      </c>
      <c r="S99" s="13">
        <v>204993.45319999999</v>
      </c>
      <c r="T99" s="11">
        <f t="shared" si="1"/>
        <v>1</v>
      </c>
      <c r="BW99">
        <v>98</v>
      </c>
    </row>
    <row r="100" spans="1:75" x14ac:dyDescent="0.25">
      <c r="A100">
        <v>137</v>
      </c>
      <c r="B100" t="s">
        <v>164</v>
      </c>
      <c r="C100" t="s">
        <v>164</v>
      </c>
      <c r="D100" t="s">
        <v>164</v>
      </c>
      <c r="E100" s="13">
        <v>66368.0622</v>
      </c>
      <c r="F100" s="13">
        <v>64791.999400000001</v>
      </c>
      <c r="G100" s="13">
        <v>64778.392500000002</v>
      </c>
      <c r="H100" s="13">
        <v>64777.104800000001</v>
      </c>
      <c r="I100" s="13">
        <v>64776.865899999997</v>
      </c>
      <c r="J100" s="13">
        <v>64772.209199999998</v>
      </c>
      <c r="K100" s="13">
        <v>64765.511200000001</v>
      </c>
      <c r="L100" s="13">
        <v>64765.511200000001</v>
      </c>
      <c r="M100" s="13">
        <v>64765.511200000001</v>
      </c>
      <c r="N100" s="13">
        <v>64765.510900000001</v>
      </c>
      <c r="O100" s="13">
        <v>64765.511200000001</v>
      </c>
      <c r="P100" s="13">
        <v>64762.7405</v>
      </c>
      <c r="Q100" s="13">
        <v>64762.7408</v>
      </c>
      <c r="R100" s="13">
        <v>64758.508900000001</v>
      </c>
      <c r="S100" s="13">
        <v>64758.508900000001</v>
      </c>
      <c r="T100" s="11">
        <f t="shared" si="1"/>
        <v>0.97574807450081014</v>
      </c>
      <c r="BW100">
        <v>99</v>
      </c>
    </row>
    <row r="101" spans="1:75" x14ac:dyDescent="0.25">
      <c r="A101">
        <v>99</v>
      </c>
      <c r="B101" t="s">
        <v>165</v>
      </c>
      <c r="C101" t="s">
        <v>5</v>
      </c>
      <c r="D101" t="s">
        <v>6</v>
      </c>
      <c r="E101" s="13">
        <v>832107.17429999996</v>
      </c>
      <c r="F101" s="13">
        <v>829010.61</v>
      </c>
      <c r="G101" s="13">
        <v>828972.30550000002</v>
      </c>
      <c r="H101" s="13">
        <v>828890.58039999998</v>
      </c>
      <c r="I101" s="13">
        <v>828881.32270000002</v>
      </c>
      <c r="J101" s="13">
        <v>828685.74699999997</v>
      </c>
      <c r="K101" s="13">
        <v>828588.11529999995</v>
      </c>
      <c r="L101" s="13">
        <v>828573.12439999997</v>
      </c>
      <c r="M101" s="13">
        <v>828518.25600000005</v>
      </c>
      <c r="N101" s="13">
        <v>828517.19270000001</v>
      </c>
      <c r="O101" s="13">
        <v>828474.26899999997</v>
      </c>
      <c r="P101" s="13">
        <v>828430.58530000004</v>
      </c>
      <c r="Q101" s="13">
        <v>827871.29689999996</v>
      </c>
      <c r="R101" s="13">
        <v>827746.16319999995</v>
      </c>
      <c r="S101" s="13">
        <v>827691.50730000006</v>
      </c>
      <c r="T101" s="11">
        <f t="shared" si="1"/>
        <v>0.99469339150486891</v>
      </c>
      <c r="BW101">
        <v>100</v>
      </c>
    </row>
    <row r="102" spans="1:75" x14ac:dyDescent="0.25">
      <c r="A102">
        <v>100</v>
      </c>
      <c r="B102" t="s">
        <v>166</v>
      </c>
      <c r="C102" t="s">
        <v>167</v>
      </c>
      <c r="D102" t="s">
        <v>13</v>
      </c>
      <c r="E102" s="13">
        <v>3655796.6072</v>
      </c>
      <c r="F102" s="13">
        <v>3524819.5394000001</v>
      </c>
      <c r="G102" s="13">
        <v>3517588.3979000002</v>
      </c>
      <c r="H102" s="13">
        <v>3513664.0861</v>
      </c>
      <c r="I102" s="13">
        <v>3511424.0759999999</v>
      </c>
      <c r="J102" s="13">
        <v>3435390.4145</v>
      </c>
      <c r="K102" s="13">
        <v>3415344.3017000002</v>
      </c>
      <c r="L102" s="13">
        <v>3374961.4616</v>
      </c>
      <c r="M102" s="13">
        <v>3370171.2968000001</v>
      </c>
      <c r="N102" s="13">
        <v>3370093.0019</v>
      </c>
      <c r="O102" s="13">
        <v>3366449.4874</v>
      </c>
      <c r="P102" s="13">
        <v>3360043.2763</v>
      </c>
      <c r="Q102" s="13">
        <v>3344752.8273999998</v>
      </c>
      <c r="R102" s="13">
        <v>3333409.7278</v>
      </c>
      <c r="S102" s="13">
        <v>3332363.2182</v>
      </c>
      <c r="T102" s="11">
        <f t="shared" si="1"/>
        <v>0.91152861503208193</v>
      </c>
      <c r="BW102">
        <v>101</v>
      </c>
    </row>
    <row r="103" spans="1:75" x14ac:dyDescent="0.25">
      <c r="A103">
        <v>101</v>
      </c>
      <c r="B103" t="s">
        <v>168</v>
      </c>
      <c r="C103" t="s">
        <v>163</v>
      </c>
      <c r="D103" t="s">
        <v>3</v>
      </c>
      <c r="E103" s="13">
        <v>212178.64129999999</v>
      </c>
      <c r="F103" s="13">
        <v>212170.14679999999</v>
      </c>
      <c r="G103" s="13">
        <v>212170.14679999999</v>
      </c>
      <c r="H103" s="13">
        <v>212170.14679999999</v>
      </c>
      <c r="I103" s="13">
        <v>212170.14679999999</v>
      </c>
      <c r="J103" s="13">
        <v>212170.14679999999</v>
      </c>
      <c r="K103" s="13">
        <v>212170.14679999999</v>
      </c>
      <c r="L103" s="13">
        <v>212170.14679999999</v>
      </c>
      <c r="M103" s="13">
        <v>212146.95790000001</v>
      </c>
      <c r="N103" s="13">
        <v>212122.55350000001</v>
      </c>
      <c r="O103" s="13">
        <v>212122.55350000001</v>
      </c>
      <c r="P103" s="13">
        <v>212122.55350000001</v>
      </c>
      <c r="Q103" s="13">
        <v>212122.55350000001</v>
      </c>
      <c r="R103" s="13">
        <v>212119.41819999999</v>
      </c>
      <c r="S103" s="13">
        <v>212115.94949999999</v>
      </c>
      <c r="T103" s="11">
        <f t="shared" si="1"/>
        <v>0.99970453293688799</v>
      </c>
      <c r="BW103">
        <v>102</v>
      </c>
    </row>
    <row r="104" spans="1:75" x14ac:dyDescent="0.25">
      <c r="A104">
        <v>102</v>
      </c>
      <c r="B104" t="s">
        <v>169</v>
      </c>
      <c r="C104" t="s">
        <v>170</v>
      </c>
      <c r="D104" t="s">
        <v>3</v>
      </c>
      <c r="E104" s="13">
        <v>157045.28349999999</v>
      </c>
      <c r="F104" s="13">
        <v>102754.8771</v>
      </c>
      <c r="G104" s="13">
        <v>101849.41099999999</v>
      </c>
      <c r="H104" s="13">
        <v>101686.4647</v>
      </c>
      <c r="I104" s="13">
        <v>101543.9765</v>
      </c>
      <c r="J104" s="13">
        <v>101346.09540000001</v>
      </c>
      <c r="K104" s="13">
        <v>101258.4846</v>
      </c>
      <c r="L104" s="13">
        <v>101245.8328</v>
      </c>
      <c r="M104" s="13">
        <v>101186.5209</v>
      </c>
      <c r="N104" s="13">
        <v>101163.0865</v>
      </c>
      <c r="O104" s="13">
        <v>101140.3786</v>
      </c>
      <c r="P104" s="13">
        <v>101085.16310000001</v>
      </c>
      <c r="Q104" s="13">
        <v>101011.53079999999</v>
      </c>
      <c r="R104" s="13">
        <v>100935.9944</v>
      </c>
      <c r="S104" s="13">
        <v>100868.81789999999</v>
      </c>
      <c r="T104" s="11">
        <f t="shared" si="1"/>
        <v>0.64229129109757699</v>
      </c>
      <c r="BW104">
        <v>103</v>
      </c>
    </row>
    <row r="105" spans="1:75" x14ac:dyDescent="0.25">
      <c r="A105">
        <v>103</v>
      </c>
      <c r="B105" t="s">
        <v>171</v>
      </c>
      <c r="C105" t="s">
        <v>172</v>
      </c>
      <c r="D105" t="s">
        <v>3</v>
      </c>
      <c r="E105" s="13">
        <v>253271.1458</v>
      </c>
      <c r="F105" s="13">
        <v>125673.1464</v>
      </c>
      <c r="G105" s="13">
        <v>123884.9586</v>
      </c>
      <c r="H105" s="13">
        <v>122698.1839</v>
      </c>
      <c r="I105" s="13">
        <v>122397.56230000001</v>
      </c>
      <c r="J105" s="13">
        <v>121747.6381</v>
      </c>
      <c r="K105" s="13">
        <v>121197.5459</v>
      </c>
      <c r="L105" s="13">
        <v>121050.9581</v>
      </c>
      <c r="M105" s="13">
        <v>120578.1586</v>
      </c>
      <c r="N105" s="13">
        <v>120560.5769</v>
      </c>
      <c r="O105" s="13">
        <v>120431.1059</v>
      </c>
      <c r="P105" s="13">
        <v>120193.8478</v>
      </c>
      <c r="Q105" s="13">
        <v>119913.89380000001</v>
      </c>
      <c r="R105" s="13">
        <v>119709.34940000001</v>
      </c>
      <c r="S105" s="13">
        <v>119615.717</v>
      </c>
      <c r="T105" s="11">
        <f t="shared" si="1"/>
        <v>0.47228323866966138</v>
      </c>
      <c r="BW105">
        <v>104</v>
      </c>
    </row>
    <row r="106" spans="1:75" x14ac:dyDescent="0.25">
      <c r="A106">
        <v>104</v>
      </c>
      <c r="B106" t="s">
        <v>173</v>
      </c>
      <c r="C106" t="s">
        <v>174</v>
      </c>
      <c r="D106" t="s">
        <v>3</v>
      </c>
      <c r="E106" s="13">
        <v>258436.9932</v>
      </c>
      <c r="F106" s="13">
        <v>169333.25870000001</v>
      </c>
      <c r="G106" s="13">
        <v>168548.94159999999</v>
      </c>
      <c r="H106" s="13">
        <v>167722.6416</v>
      </c>
      <c r="I106" s="13">
        <v>167121.4651</v>
      </c>
      <c r="J106" s="13">
        <v>166946.27189999999</v>
      </c>
      <c r="K106" s="13">
        <v>166558.8253</v>
      </c>
      <c r="L106" s="13">
        <v>166367.70759999999</v>
      </c>
      <c r="M106" s="13">
        <v>165950.63380000001</v>
      </c>
      <c r="N106" s="13">
        <v>165870.5956</v>
      </c>
      <c r="O106" s="13">
        <v>165624.5097</v>
      </c>
      <c r="P106" s="13">
        <v>165350.78080000001</v>
      </c>
      <c r="Q106" s="13">
        <v>164925.03539999999</v>
      </c>
      <c r="R106" s="13">
        <v>164789.12059999999</v>
      </c>
      <c r="S106" s="13">
        <v>164688.7978</v>
      </c>
      <c r="T106" s="11">
        <f t="shared" si="1"/>
        <v>0.63724931853138433</v>
      </c>
      <c r="BW106">
        <v>105</v>
      </c>
    </row>
    <row r="107" spans="1:75" x14ac:dyDescent="0.25">
      <c r="A107">
        <v>105</v>
      </c>
      <c r="B107" t="s">
        <v>175</v>
      </c>
      <c r="C107" t="s">
        <v>28</v>
      </c>
      <c r="D107" t="s">
        <v>3</v>
      </c>
      <c r="E107" s="13">
        <v>133405.40049999999</v>
      </c>
      <c r="F107" s="13">
        <v>106132.08470000001</v>
      </c>
      <c r="G107" s="13">
        <v>105325.6014</v>
      </c>
      <c r="H107" s="13">
        <v>104623.4338</v>
      </c>
      <c r="I107" s="13">
        <v>104291.531</v>
      </c>
      <c r="J107" s="13">
        <v>104125.2957</v>
      </c>
      <c r="K107" s="13">
        <v>103993.91989999999</v>
      </c>
      <c r="L107" s="13">
        <v>103817.43889999999</v>
      </c>
      <c r="M107" s="13">
        <v>103655.4384</v>
      </c>
      <c r="N107" s="13">
        <v>103628.92449999999</v>
      </c>
      <c r="O107" s="13">
        <v>103588.2669</v>
      </c>
      <c r="P107" s="13">
        <v>103292.82889999999</v>
      </c>
      <c r="Q107" s="13">
        <v>103142.16650000001</v>
      </c>
      <c r="R107" s="13">
        <v>103015.42110000001</v>
      </c>
      <c r="S107" s="13">
        <v>102790.5007</v>
      </c>
      <c r="T107" s="11">
        <f t="shared" si="1"/>
        <v>0.7705122904675813</v>
      </c>
      <c r="BW107">
        <v>106</v>
      </c>
    </row>
    <row r="108" spans="1:75" x14ac:dyDescent="0.25">
      <c r="A108">
        <v>106</v>
      </c>
      <c r="B108" t="s">
        <v>176</v>
      </c>
      <c r="C108" t="s">
        <v>144</v>
      </c>
      <c r="D108" t="s">
        <v>3</v>
      </c>
      <c r="E108" s="13">
        <v>66407.720199999996</v>
      </c>
      <c r="F108" s="13">
        <v>46437.4208</v>
      </c>
      <c r="G108" s="13">
        <v>46367.338400000001</v>
      </c>
      <c r="H108" s="13">
        <v>46349.993600000002</v>
      </c>
      <c r="I108" s="13">
        <v>46276.902099999999</v>
      </c>
      <c r="J108" s="13">
        <v>46270.453600000001</v>
      </c>
      <c r="K108" s="13">
        <v>46244.893100000001</v>
      </c>
      <c r="L108" s="13">
        <v>46239.673799999997</v>
      </c>
      <c r="M108" s="13">
        <v>46231.6011</v>
      </c>
      <c r="N108" s="13">
        <v>46230.6351</v>
      </c>
      <c r="O108" s="13">
        <v>46230.6351</v>
      </c>
      <c r="P108" s="13">
        <v>46226.579299999998</v>
      </c>
      <c r="Q108" s="13">
        <v>46226.579299999998</v>
      </c>
      <c r="R108" s="13">
        <v>46226.417399999998</v>
      </c>
      <c r="S108" s="13">
        <v>46226.417399999998</v>
      </c>
      <c r="T108" s="11">
        <f t="shared" si="1"/>
        <v>0.69610005072874048</v>
      </c>
      <c r="BW108">
        <v>107</v>
      </c>
    </row>
    <row r="109" spans="1:75" x14ac:dyDescent="0.25">
      <c r="A109">
        <v>107</v>
      </c>
      <c r="B109" t="s">
        <v>177</v>
      </c>
      <c r="C109" t="s">
        <v>48</v>
      </c>
      <c r="D109" t="s">
        <v>6</v>
      </c>
      <c r="E109" s="13">
        <v>112326.7001</v>
      </c>
      <c r="F109" s="13">
        <v>112288.37519999999</v>
      </c>
      <c r="G109" s="13">
        <v>112280.4142</v>
      </c>
      <c r="H109" s="13">
        <v>112280.4142</v>
      </c>
      <c r="I109" s="13">
        <v>112280.4142</v>
      </c>
      <c r="J109" s="13">
        <v>112126.3756</v>
      </c>
      <c r="K109" s="13">
        <v>112126.3756</v>
      </c>
      <c r="L109" s="13">
        <v>112126.3756</v>
      </c>
      <c r="M109" s="13">
        <v>112126.3756</v>
      </c>
      <c r="N109" s="13">
        <v>112126.3756</v>
      </c>
      <c r="O109" s="13">
        <v>112126.3756</v>
      </c>
      <c r="P109" s="13">
        <v>112126.3756</v>
      </c>
      <c r="Q109" s="13">
        <v>112126.3756</v>
      </c>
      <c r="R109" s="13">
        <v>112126.3756</v>
      </c>
      <c r="S109" s="13">
        <v>112114.52559999999</v>
      </c>
      <c r="T109" s="11">
        <f t="shared" si="1"/>
        <v>0.99811109469243631</v>
      </c>
      <c r="BW109">
        <v>108</v>
      </c>
    </row>
    <row r="110" spans="1:75" x14ac:dyDescent="0.25">
      <c r="A110">
        <v>108</v>
      </c>
      <c r="B110" t="s">
        <v>178</v>
      </c>
      <c r="C110" t="s">
        <v>128</v>
      </c>
      <c r="D110" t="s">
        <v>13</v>
      </c>
      <c r="E110" s="13">
        <v>432755.46649999998</v>
      </c>
      <c r="F110" s="13">
        <v>186545.9699</v>
      </c>
      <c r="G110" s="13">
        <v>185222.00709999999</v>
      </c>
      <c r="H110" s="13">
        <v>184353.74429999999</v>
      </c>
      <c r="I110" s="13">
        <v>184204.76439999999</v>
      </c>
      <c r="J110" s="13">
        <v>183908.95060000001</v>
      </c>
      <c r="K110" s="13">
        <v>183673.51670000001</v>
      </c>
      <c r="L110" s="13">
        <v>183568.34359999999</v>
      </c>
      <c r="M110" s="13">
        <v>183111.2213</v>
      </c>
      <c r="N110" s="13">
        <v>182974.7059</v>
      </c>
      <c r="O110" s="13">
        <v>182312.81770000001</v>
      </c>
      <c r="P110" s="13">
        <v>181635.71520000001</v>
      </c>
      <c r="Q110" s="13">
        <v>181162.65580000001</v>
      </c>
      <c r="R110" s="13">
        <v>180777.5589</v>
      </c>
      <c r="S110" s="13">
        <v>180489.9829</v>
      </c>
      <c r="T110" s="11">
        <f t="shared" si="1"/>
        <v>0.41707152623570615</v>
      </c>
      <c r="BW110">
        <v>109</v>
      </c>
    </row>
    <row r="111" spans="1:75" x14ac:dyDescent="0.25">
      <c r="A111">
        <v>109</v>
      </c>
      <c r="B111" t="s">
        <v>179</v>
      </c>
      <c r="C111" t="s">
        <v>180</v>
      </c>
      <c r="D111" t="s">
        <v>3</v>
      </c>
      <c r="E111" s="13">
        <v>372981.5808</v>
      </c>
      <c r="F111" s="13">
        <v>294369.89809999999</v>
      </c>
      <c r="G111" s="13">
        <v>292829.43119999999</v>
      </c>
      <c r="H111" s="13">
        <v>292702.34950000001</v>
      </c>
      <c r="I111" s="13">
        <v>292597.35619999998</v>
      </c>
      <c r="J111" s="13">
        <v>292268.90960000001</v>
      </c>
      <c r="K111" s="13">
        <v>292109.44949999999</v>
      </c>
      <c r="L111" s="13">
        <v>288212.45480000001</v>
      </c>
      <c r="M111" s="13">
        <v>288082.41139999998</v>
      </c>
      <c r="N111" s="13">
        <v>287964.78700000001</v>
      </c>
      <c r="O111" s="13">
        <v>287876.85930000001</v>
      </c>
      <c r="P111" s="13">
        <v>287868.90370000002</v>
      </c>
      <c r="Q111" s="13">
        <v>287721.16200000001</v>
      </c>
      <c r="R111" s="13">
        <v>287558.4866</v>
      </c>
      <c r="S111" s="13">
        <v>287383.4019</v>
      </c>
      <c r="T111" s="11">
        <f t="shared" si="1"/>
        <v>0.77050293283544369</v>
      </c>
      <c r="BW111">
        <v>110</v>
      </c>
    </row>
    <row r="112" spans="1:75" x14ac:dyDescent="0.25">
      <c r="A112">
        <v>110</v>
      </c>
      <c r="B112" t="s">
        <v>181</v>
      </c>
      <c r="C112" t="s">
        <v>69</v>
      </c>
      <c r="D112" t="s">
        <v>6</v>
      </c>
      <c r="E112" s="13">
        <v>42637.559500000003</v>
      </c>
      <c r="F112" s="13">
        <v>42573.229899999998</v>
      </c>
      <c r="G112" s="13">
        <v>42573.229899999998</v>
      </c>
      <c r="H112" s="13">
        <v>42573.229899999998</v>
      </c>
      <c r="I112" s="13">
        <v>42573.229899999998</v>
      </c>
      <c r="J112" s="13">
        <v>42573.229899999998</v>
      </c>
      <c r="K112" s="13">
        <v>42573.229899999998</v>
      </c>
      <c r="L112" s="13">
        <v>42573.229899999998</v>
      </c>
      <c r="M112" s="13">
        <v>42573.229899999998</v>
      </c>
      <c r="N112" s="13">
        <v>42573.229899999998</v>
      </c>
      <c r="O112" s="13">
        <v>42573.229899999998</v>
      </c>
      <c r="P112" s="13">
        <v>42573.229899999998</v>
      </c>
      <c r="Q112" s="13">
        <v>42512.739099999999</v>
      </c>
      <c r="R112" s="13">
        <v>42045.908799999997</v>
      </c>
      <c r="S112" s="13">
        <v>41700.6636</v>
      </c>
      <c r="T112" s="11">
        <f t="shared" si="1"/>
        <v>0.97802651204743551</v>
      </c>
      <c r="BW112">
        <v>111</v>
      </c>
    </row>
    <row r="113" spans="1:75" x14ac:dyDescent="0.25">
      <c r="A113">
        <v>111</v>
      </c>
      <c r="B113" t="s">
        <v>182</v>
      </c>
      <c r="C113" t="s">
        <v>157</v>
      </c>
      <c r="D113" t="s">
        <v>3</v>
      </c>
      <c r="E113" s="13">
        <v>128251.8974</v>
      </c>
      <c r="F113" s="13">
        <v>80466.708400000003</v>
      </c>
      <c r="G113" s="13">
        <v>80416.129000000001</v>
      </c>
      <c r="H113" s="13">
        <v>80396.515100000004</v>
      </c>
      <c r="I113" s="13">
        <v>80370.284499999994</v>
      </c>
      <c r="J113" s="13">
        <v>80339.561199999996</v>
      </c>
      <c r="K113" s="13">
        <v>80288.457200000004</v>
      </c>
      <c r="L113" s="13">
        <v>80245.42</v>
      </c>
      <c r="M113" s="13">
        <v>80232.739600000001</v>
      </c>
      <c r="N113" s="13">
        <v>80215.426699999996</v>
      </c>
      <c r="O113" s="13">
        <v>80211.693199999994</v>
      </c>
      <c r="P113" s="13">
        <v>80206.0092</v>
      </c>
      <c r="Q113" s="13">
        <v>80198.534899999999</v>
      </c>
      <c r="R113" s="13">
        <v>80191.797000000006</v>
      </c>
      <c r="S113" s="13">
        <v>80188.797600000005</v>
      </c>
      <c r="T113" s="11">
        <f t="shared" si="1"/>
        <v>0.62524453224970378</v>
      </c>
      <c r="BW113">
        <v>112</v>
      </c>
    </row>
    <row r="114" spans="1:75" x14ac:dyDescent="0.25">
      <c r="A114">
        <v>112</v>
      </c>
      <c r="B114" t="s">
        <v>183</v>
      </c>
      <c r="C114" t="s">
        <v>44</v>
      </c>
      <c r="D114" t="s">
        <v>3</v>
      </c>
      <c r="E114" s="13">
        <v>41683.906199999998</v>
      </c>
      <c r="F114" s="13">
        <v>11732.9902</v>
      </c>
      <c r="G114" s="13">
        <v>11635.5</v>
      </c>
      <c r="H114" s="13">
        <v>11590.1949</v>
      </c>
      <c r="I114" s="13">
        <v>11559.1361</v>
      </c>
      <c r="J114" s="13">
        <v>11508.3711</v>
      </c>
      <c r="K114" s="13">
        <v>11499.5672</v>
      </c>
      <c r="L114" s="13">
        <v>11487.3609</v>
      </c>
      <c r="M114" s="13">
        <v>11384.8334</v>
      </c>
      <c r="N114" s="13">
        <v>11354.2392</v>
      </c>
      <c r="O114" s="13">
        <v>11440.487499999999</v>
      </c>
      <c r="P114" s="13">
        <v>11354.592199999999</v>
      </c>
      <c r="Q114" s="13">
        <v>11311.116400000001</v>
      </c>
      <c r="R114" s="13">
        <v>11286.188</v>
      </c>
      <c r="S114" s="13">
        <v>11279.1685</v>
      </c>
      <c r="T114" s="11">
        <f t="shared" si="1"/>
        <v>0.27058808850308758</v>
      </c>
      <c r="BW114">
        <v>113</v>
      </c>
    </row>
    <row r="115" spans="1:75" x14ac:dyDescent="0.25">
      <c r="A115">
        <v>113</v>
      </c>
      <c r="B115" t="s">
        <v>184</v>
      </c>
      <c r="C115" t="s">
        <v>185</v>
      </c>
      <c r="D115" t="s">
        <v>6</v>
      </c>
      <c r="E115" s="13">
        <v>2573984.6031999998</v>
      </c>
      <c r="F115" s="13">
        <v>2573816.5872</v>
      </c>
      <c r="G115" s="13">
        <v>2573694.7875999999</v>
      </c>
      <c r="H115" s="13">
        <v>2573684.8064999999</v>
      </c>
      <c r="I115" s="13">
        <v>2573684.8064999999</v>
      </c>
      <c r="J115" s="13">
        <v>2573684.8064999999</v>
      </c>
      <c r="K115" s="13">
        <v>2573663.3640999999</v>
      </c>
      <c r="L115" s="13">
        <v>2573663.3640999999</v>
      </c>
      <c r="M115" s="13">
        <v>2573654.4380999999</v>
      </c>
      <c r="N115" s="13">
        <v>2573648.2259999998</v>
      </c>
      <c r="O115" s="13">
        <v>2573619.2400000002</v>
      </c>
      <c r="P115" s="13">
        <v>2573569.9879000001</v>
      </c>
      <c r="Q115" s="13">
        <v>2573558.6326000001</v>
      </c>
      <c r="R115" s="13">
        <v>2573522.6211000001</v>
      </c>
      <c r="S115" s="13">
        <v>2573484.1294</v>
      </c>
      <c r="T115" s="11">
        <f t="shared" si="1"/>
        <v>0.99980556457121861</v>
      </c>
      <c r="BW115">
        <v>114</v>
      </c>
    </row>
    <row r="116" spans="1:75" x14ac:dyDescent="0.25">
      <c r="A116">
        <v>114</v>
      </c>
      <c r="B116" t="s">
        <v>186</v>
      </c>
      <c r="C116" t="s">
        <v>33</v>
      </c>
      <c r="D116" t="s">
        <v>3</v>
      </c>
      <c r="E116" s="13">
        <v>153975.26579999999</v>
      </c>
      <c r="F116" s="13">
        <v>67493.022400000002</v>
      </c>
      <c r="G116" s="13">
        <v>67420.099400000006</v>
      </c>
      <c r="H116" s="13">
        <v>67320.2163</v>
      </c>
      <c r="I116" s="13">
        <v>67258.520699999994</v>
      </c>
      <c r="J116" s="13">
        <v>67172.981100000005</v>
      </c>
      <c r="K116" s="13">
        <v>67094.671900000001</v>
      </c>
      <c r="L116" s="13">
        <v>67058.101299999995</v>
      </c>
      <c r="M116" s="13">
        <v>66950.706999999995</v>
      </c>
      <c r="N116" s="13">
        <v>66914.894499999995</v>
      </c>
      <c r="O116" s="13">
        <v>66853.651800000007</v>
      </c>
      <c r="P116" s="13">
        <v>67029.401599999997</v>
      </c>
      <c r="Q116" s="13">
        <v>67160.8655</v>
      </c>
      <c r="R116" s="13">
        <v>67115.407000000007</v>
      </c>
      <c r="S116" s="13">
        <v>67099.512100000007</v>
      </c>
      <c r="T116" s="11">
        <f t="shared" si="1"/>
        <v>0.43578110907213002</v>
      </c>
      <c r="BW116">
        <v>115</v>
      </c>
    </row>
    <row r="117" spans="1:75" x14ac:dyDescent="0.25">
      <c r="A117">
        <v>115</v>
      </c>
      <c r="B117" t="s">
        <v>187</v>
      </c>
      <c r="C117" t="s">
        <v>188</v>
      </c>
      <c r="D117" t="s">
        <v>3</v>
      </c>
      <c r="E117" s="13">
        <v>273912.8947</v>
      </c>
      <c r="F117" s="13">
        <v>271976.02549999999</v>
      </c>
      <c r="G117" s="13">
        <v>271976.02549999999</v>
      </c>
      <c r="H117" s="13">
        <v>271976.02549999999</v>
      </c>
      <c r="I117" s="13">
        <v>271976.02549999999</v>
      </c>
      <c r="J117" s="13">
        <v>271961.4803</v>
      </c>
      <c r="K117" s="13">
        <v>271957.30579999997</v>
      </c>
      <c r="L117" s="13">
        <v>271957.30579999997</v>
      </c>
      <c r="M117" s="13">
        <v>271948.4608</v>
      </c>
      <c r="N117" s="13">
        <v>271940.1998</v>
      </c>
      <c r="O117" s="13">
        <v>271938.37520000001</v>
      </c>
      <c r="P117" s="13">
        <v>271937.78619999997</v>
      </c>
      <c r="Q117" s="13">
        <v>271935.70990000002</v>
      </c>
      <c r="R117" s="13">
        <v>271935.57909999997</v>
      </c>
      <c r="S117" s="13">
        <v>271932.26679999998</v>
      </c>
      <c r="T117" s="11">
        <f t="shared" si="1"/>
        <v>0.99276913231058628</v>
      </c>
      <c r="BW117">
        <v>116</v>
      </c>
    </row>
    <row r="118" spans="1:75" x14ac:dyDescent="0.25">
      <c r="A118">
        <v>116</v>
      </c>
      <c r="B118" t="s">
        <v>138</v>
      </c>
      <c r="C118" t="s">
        <v>138</v>
      </c>
      <c r="D118" t="s">
        <v>36</v>
      </c>
      <c r="E118" s="13">
        <v>34718.332300000002</v>
      </c>
      <c r="F118" s="13">
        <v>27185.092700000001</v>
      </c>
      <c r="G118" s="13">
        <v>27000.6397</v>
      </c>
      <c r="H118" s="13">
        <v>26904.006000000001</v>
      </c>
      <c r="I118" s="13">
        <v>26791.295300000002</v>
      </c>
      <c r="J118" s="13">
        <v>26566.2716</v>
      </c>
      <c r="K118" s="13">
        <v>26328.1531</v>
      </c>
      <c r="L118" s="13">
        <v>26253.628700000001</v>
      </c>
      <c r="M118" s="13">
        <v>26113.8586</v>
      </c>
      <c r="N118" s="13">
        <v>25986.663400000001</v>
      </c>
      <c r="O118" s="13">
        <v>25878.256700000002</v>
      </c>
      <c r="P118" s="13">
        <v>26312.285800000001</v>
      </c>
      <c r="Q118" s="13">
        <v>26283.9755</v>
      </c>
      <c r="R118" s="13">
        <v>26272.508699999998</v>
      </c>
      <c r="S118" s="13">
        <v>26266.833200000001</v>
      </c>
      <c r="T118" s="11">
        <f t="shared" si="1"/>
        <v>0.75656955446561003</v>
      </c>
      <c r="BW118">
        <v>117</v>
      </c>
    </row>
    <row r="119" spans="1:75" x14ac:dyDescent="0.25">
      <c r="A119">
        <v>117</v>
      </c>
      <c r="B119" t="s">
        <v>189</v>
      </c>
      <c r="C119" t="s">
        <v>190</v>
      </c>
      <c r="D119" t="s">
        <v>3</v>
      </c>
      <c r="E119" s="13">
        <v>303936.08970000001</v>
      </c>
      <c r="F119" s="13">
        <v>178241.73629999999</v>
      </c>
      <c r="G119" s="13">
        <v>174441.60079999999</v>
      </c>
      <c r="H119" s="13">
        <v>174240.70189999999</v>
      </c>
      <c r="I119" s="13">
        <v>173435.37119999999</v>
      </c>
      <c r="J119" s="13">
        <v>171682.5422</v>
      </c>
      <c r="K119" s="13">
        <v>170518.18150000001</v>
      </c>
      <c r="L119" s="13">
        <v>169836.65100000001</v>
      </c>
      <c r="M119" s="13">
        <v>169448.79889999999</v>
      </c>
      <c r="N119" s="13">
        <v>169327.99799999999</v>
      </c>
      <c r="O119" s="13">
        <v>169300.9663</v>
      </c>
      <c r="P119" s="13">
        <v>168494.46309999999</v>
      </c>
      <c r="Q119" s="13">
        <v>167991.8009</v>
      </c>
      <c r="R119" s="13">
        <v>167940.8426</v>
      </c>
      <c r="S119" s="13">
        <v>167751.93119999999</v>
      </c>
      <c r="T119" s="11">
        <f t="shared" si="1"/>
        <v>0.55193159642732614</v>
      </c>
      <c r="BW119">
        <v>118</v>
      </c>
    </row>
    <row r="120" spans="1:75" x14ac:dyDescent="0.25">
      <c r="A120">
        <v>118</v>
      </c>
      <c r="B120" t="s">
        <v>191</v>
      </c>
      <c r="C120" t="s">
        <v>24</v>
      </c>
      <c r="D120" t="s">
        <v>3</v>
      </c>
      <c r="E120" s="13">
        <v>3811197.2130999998</v>
      </c>
      <c r="F120" s="13">
        <v>2828460.5550000002</v>
      </c>
      <c r="G120" s="13">
        <v>2809302.7357999999</v>
      </c>
      <c r="H120" s="13">
        <v>2782895.0391000002</v>
      </c>
      <c r="I120" s="13">
        <v>2770781.3911000001</v>
      </c>
      <c r="J120" s="13">
        <v>2751825.5419999999</v>
      </c>
      <c r="K120" s="13">
        <v>2745640.048</v>
      </c>
      <c r="L120" s="13">
        <v>2733064.4314999999</v>
      </c>
      <c r="M120" s="13">
        <v>2728295.1055999999</v>
      </c>
      <c r="N120" s="13">
        <v>2726876.6924999999</v>
      </c>
      <c r="O120" s="13">
        <v>2721548.8541000001</v>
      </c>
      <c r="P120" s="13">
        <v>2719134.3777999999</v>
      </c>
      <c r="Q120" s="13">
        <v>2715480.8555000001</v>
      </c>
      <c r="R120" s="13">
        <v>2707083.4180000001</v>
      </c>
      <c r="S120" s="13">
        <v>2703059.6510999999</v>
      </c>
      <c r="T120" s="11">
        <f t="shared" si="1"/>
        <v>0.70924161095860772</v>
      </c>
      <c r="BW120">
        <v>119</v>
      </c>
    </row>
    <row r="121" spans="1:75" x14ac:dyDescent="0.25">
      <c r="A121">
        <v>119</v>
      </c>
      <c r="B121" t="s">
        <v>192</v>
      </c>
      <c r="C121" t="s">
        <v>17</v>
      </c>
      <c r="D121" t="s">
        <v>18</v>
      </c>
      <c r="E121" s="13">
        <v>9506853.9104999993</v>
      </c>
      <c r="F121" s="13">
        <v>9101722.1217</v>
      </c>
      <c r="G121" s="13">
        <v>9044818.5901999995</v>
      </c>
      <c r="H121" s="13">
        <v>8978452.4322999995</v>
      </c>
      <c r="I121" s="13">
        <v>8960574.6956999991</v>
      </c>
      <c r="J121" s="13">
        <v>8916534.4671999998</v>
      </c>
      <c r="K121" s="13">
        <v>8893244.0671999995</v>
      </c>
      <c r="L121" s="13">
        <v>8843871.0208999999</v>
      </c>
      <c r="M121" s="13">
        <v>8840339.3392999992</v>
      </c>
      <c r="N121" s="13">
        <v>8832819.3993999995</v>
      </c>
      <c r="O121" s="13">
        <v>8829807.4044000003</v>
      </c>
      <c r="P121" s="13">
        <v>8810933.7722999994</v>
      </c>
      <c r="Q121" s="13">
        <v>8801152.4191999994</v>
      </c>
      <c r="R121" s="13">
        <v>8793197.6941</v>
      </c>
      <c r="S121" s="13">
        <v>8787213.9987000003</v>
      </c>
      <c r="T121" s="11">
        <f t="shared" si="1"/>
        <v>0.92430304298615751</v>
      </c>
      <c r="BW121">
        <v>120</v>
      </c>
    </row>
    <row r="122" spans="1:75" x14ac:dyDescent="0.25">
      <c r="A122">
        <v>120</v>
      </c>
      <c r="B122" t="s">
        <v>193</v>
      </c>
      <c r="C122" t="s">
        <v>194</v>
      </c>
      <c r="D122" t="s">
        <v>36</v>
      </c>
      <c r="E122" s="13">
        <v>57840.987300000001</v>
      </c>
      <c r="F122" s="13">
        <v>56607.124499999998</v>
      </c>
      <c r="G122" s="13">
        <v>56607.124499999998</v>
      </c>
      <c r="H122" s="13">
        <v>56607.124499999998</v>
      </c>
      <c r="I122" s="13">
        <v>56606.582399999999</v>
      </c>
      <c r="J122" s="13">
        <v>56604.796900000001</v>
      </c>
      <c r="K122" s="13">
        <v>56590.097699999998</v>
      </c>
      <c r="L122" s="13">
        <v>56590.097699999998</v>
      </c>
      <c r="M122" s="13">
        <v>56572.792699999998</v>
      </c>
      <c r="N122" s="13">
        <v>56572.792699999998</v>
      </c>
      <c r="O122" s="13">
        <v>56569.301700000004</v>
      </c>
      <c r="P122" s="13">
        <v>56568.869500000001</v>
      </c>
      <c r="Q122" s="13">
        <v>56563.330999999998</v>
      </c>
      <c r="R122" s="13">
        <v>56558.714200000002</v>
      </c>
      <c r="S122" s="13">
        <v>56548.727700000003</v>
      </c>
      <c r="T122" s="11">
        <f t="shared" si="1"/>
        <v>0.97765841040545309</v>
      </c>
      <c r="BW122">
        <v>121</v>
      </c>
    </row>
    <row r="123" spans="1:75" x14ac:dyDescent="0.25">
      <c r="A123">
        <v>121</v>
      </c>
      <c r="B123" t="s">
        <v>195</v>
      </c>
      <c r="C123" t="s">
        <v>196</v>
      </c>
      <c r="D123" t="s">
        <v>3</v>
      </c>
      <c r="E123" s="13">
        <v>169025.40349999999</v>
      </c>
      <c r="F123" s="13">
        <v>124720.095</v>
      </c>
      <c r="G123" s="13">
        <v>124632.01579999999</v>
      </c>
      <c r="H123" s="13">
        <v>124596.53019999999</v>
      </c>
      <c r="I123" s="13">
        <v>124575.14290000001</v>
      </c>
      <c r="J123" s="13">
        <v>124527.57369999999</v>
      </c>
      <c r="K123" s="13">
        <v>124497.9279</v>
      </c>
      <c r="L123" s="13">
        <v>124474.01420000001</v>
      </c>
      <c r="M123" s="13">
        <v>124451.3002</v>
      </c>
      <c r="N123" s="13">
        <v>124418.6933</v>
      </c>
      <c r="O123" s="13">
        <v>124412.0888</v>
      </c>
      <c r="P123" s="13">
        <v>124376.18670000001</v>
      </c>
      <c r="Q123" s="13">
        <v>124366.41220000001</v>
      </c>
      <c r="R123" s="13">
        <v>124361.92049999999</v>
      </c>
      <c r="S123" s="13">
        <v>124357.2179</v>
      </c>
      <c r="T123" s="11">
        <f t="shared" si="1"/>
        <v>0.73573093348657503</v>
      </c>
      <c r="BW123">
        <v>122</v>
      </c>
    </row>
    <row r="124" spans="1:75" x14ac:dyDescent="0.25">
      <c r="A124">
        <v>122</v>
      </c>
      <c r="B124" t="s">
        <v>197</v>
      </c>
      <c r="C124" t="s">
        <v>24</v>
      </c>
      <c r="D124" t="s">
        <v>3</v>
      </c>
      <c r="E124" s="13">
        <v>3625418.0332999998</v>
      </c>
      <c r="F124" s="13">
        <v>3542354.7324000001</v>
      </c>
      <c r="G124" s="13">
        <v>3540434.2530999999</v>
      </c>
      <c r="H124" s="13">
        <v>3534047.7725</v>
      </c>
      <c r="I124" s="13">
        <v>3531537.5395999998</v>
      </c>
      <c r="J124" s="13">
        <v>3528861.0085999998</v>
      </c>
      <c r="K124" s="13">
        <v>3526983.3689000001</v>
      </c>
      <c r="L124" s="13">
        <v>3525766.5454000002</v>
      </c>
      <c r="M124" s="13">
        <v>3524861.0806999998</v>
      </c>
      <c r="N124" s="13">
        <v>3524684.1855000001</v>
      </c>
      <c r="O124" s="13">
        <v>3524391.6562000001</v>
      </c>
      <c r="P124" s="13">
        <v>3524673.5951</v>
      </c>
      <c r="Q124" s="13">
        <v>3524048.3465</v>
      </c>
      <c r="R124" s="13">
        <v>3523699.4709000001</v>
      </c>
      <c r="S124" s="13">
        <v>3522028.3382000001</v>
      </c>
      <c r="T124" s="11">
        <f t="shared" si="1"/>
        <v>0.97148199348313768</v>
      </c>
      <c r="BW124">
        <v>123</v>
      </c>
    </row>
    <row r="125" spans="1:75" x14ac:dyDescent="0.25">
      <c r="A125">
        <v>123</v>
      </c>
      <c r="B125" t="s">
        <v>198</v>
      </c>
      <c r="C125" t="s">
        <v>15</v>
      </c>
      <c r="D125" t="s">
        <v>3</v>
      </c>
      <c r="E125" s="13">
        <v>860187.16460000002</v>
      </c>
      <c r="F125" s="13">
        <v>360256.32160000002</v>
      </c>
      <c r="G125" s="13">
        <v>356532.50349999999</v>
      </c>
      <c r="H125" s="13">
        <v>354583.1704</v>
      </c>
      <c r="I125" s="13">
        <v>353986.8884</v>
      </c>
      <c r="J125" s="13">
        <v>352172.0503</v>
      </c>
      <c r="K125" s="13">
        <v>350825.14390000002</v>
      </c>
      <c r="L125" s="13">
        <v>349556.90730000002</v>
      </c>
      <c r="M125" s="13">
        <v>347613.25799999997</v>
      </c>
      <c r="N125" s="13">
        <v>347038.7977</v>
      </c>
      <c r="O125" s="13">
        <v>346720.73710000003</v>
      </c>
      <c r="P125" s="13">
        <v>345557.36450000003</v>
      </c>
      <c r="Q125" s="13">
        <v>343901.5772</v>
      </c>
      <c r="R125" s="13">
        <v>342214.76699999999</v>
      </c>
      <c r="S125" s="13">
        <v>341139.48</v>
      </c>
      <c r="T125" s="11">
        <f t="shared" si="1"/>
        <v>0.39658750332392484</v>
      </c>
      <c r="BW125">
        <v>124</v>
      </c>
    </row>
    <row r="126" spans="1:75" x14ac:dyDescent="0.25">
      <c r="A126">
        <v>124</v>
      </c>
      <c r="B126" t="s">
        <v>199</v>
      </c>
      <c r="C126" t="s">
        <v>55</v>
      </c>
      <c r="D126" t="s">
        <v>3</v>
      </c>
      <c r="E126" s="13">
        <v>2330478.8966000001</v>
      </c>
      <c r="F126" s="13">
        <v>914683.02209999994</v>
      </c>
      <c r="G126" s="13">
        <v>891402.39659999998</v>
      </c>
      <c r="H126" s="13">
        <v>882575.58680000005</v>
      </c>
      <c r="I126" s="13">
        <v>880901.31629999995</v>
      </c>
      <c r="J126" s="13">
        <v>874938.34660000005</v>
      </c>
      <c r="K126" s="13">
        <v>871421.93649999995</v>
      </c>
      <c r="L126" s="13">
        <v>869737.0747</v>
      </c>
      <c r="M126" s="13">
        <v>868733.69609999994</v>
      </c>
      <c r="N126" s="13">
        <v>868534.29819999996</v>
      </c>
      <c r="O126" s="13">
        <v>867469.16989999998</v>
      </c>
      <c r="P126" s="13">
        <v>865192.02430000005</v>
      </c>
      <c r="Q126" s="13">
        <v>863668.3885</v>
      </c>
      <c r="R126" s="13">
        <v>862754.78630000004</v>
      </c>
      <c r="S126" s="13">
        <v>861472.76630000002</v>
      </c>
      <c r="T126" s="11">
        <f t="shared" si="1"/>
        <v>0.36965482397494626</v>
      </c>
      <c r="BW126">
        <v>125</v>
      </c>
    </row>
    <row r="127" spans="1:75" x14ac:dyDescent="0.25">
      <c r="A127">
        <v>125</v>
      </c>
      <c r="B127" t="s">
        <v>200</v>
      </c>
      <c r="C127" t="s">
        <v>73</v>
      </c>
      <c r="D127" t="s">
        <v>6</v>
      </c>
      <c r="E127" s="13">
        <v>1365081.7368999999</v>
      </c>
      <c r="F127" s="13">
        <v>1362315.4095999999</v>
      </c>
      <c r="G127" s="13">
        <v>1361680.38</v>
      </c>
      <c r="H127" s="13">
        <v>1360834.7895</v>
      </c>
      <c r="I127" s="13">
        <v>1360673.7198000001</v>
      </c>
      <c r="J127" s="13">
        <v>1359805.1646</v>
      </c>
      <c r="K127" s="13">
        <v>1358714.6433999999</v>
      </c>
      <c r="L127" s="13">
        <v>1358507.8626000001</v>
      </c>
      <c r="M127" s="13">
        <v>1358444.1410000001</v>
      </c>
      <c r="N127" s="13">
        <v>1358199.8751000001</v>
      </c>
      <c r="O127" s="13">
        <v>1358169.5459</v>
      </c>
      <c r="P127" s="13">
        <v>1354806.8003</v>
      </c>
      <c r="Q127" s="13">
        <v>1346483.5301000001</v>
      </c>
      <c r="R127" s="13">
        <v>1346317.0011</v>
      </c>
      <c r="S127" s="13">
        <v>1346258.5427000001</v>
      </c>
      <c r="T127" s="11">
        <f t="shared" si="1"/>
        <v>0.98621093983518826</v>
      </c>
      <c r="BW127">
        <v>126</v>
      </c>
    </row>
    <row r="128" spans="1:75" x14ac:dyDescent="0.25">
      <c r="A128">
        <v>126</v>
      </c>
      <c r="B128" t="s">
        <v>201</v>
      </c>
      <c r="C128" t="s">
        <v>122</v>
      </c>
      <c r="D128" t="s">
        <v>3</v>
      </c>
      <c r="E128" s="13">
        <v>270160.0245</v>
      </c>
      <c r="F128" s="13">
        <v>133234.59650000001</v>
      </c>
      <c r="G128" s="13">
        <v>133038.7867</v>
      </c>
      <c r="H128" s="13">
        <v>132888.4663</v>
      </c>
      <c r="I128" s="13">
        <v>132834.003</v>
      </c>
      <c r="J128" s="13">
        <v>132591.6875</v>
      </c>
      <c r="K128" s="13">
        <v>132459.77480000001</v>
      </c>
      <c r="L128" s="13">
        <v>132399.2696</v>
      </c>
      <c r="M128" s="13">
        <v>132201.24309999999</v>
      </c>
      <c r="N128" s="13">
        <v>132071.21410000001</v>
      </c>
      <c r="O128" s="13">
        <v>132031.71340000001</v>
      </c>
      <c r="P128" s="13">
        <v>131999.39790000001</v>
      </c>
      <c r="Q128" s="13">
        <v>131885.88570000001</v>
      </c>
      <c r="R128" s="13">
        <v>131862.33119999999</v>
      </c>
      <c r="S128" s="13">
        <v>131805.91209999999</v>
      </c>
      <c r="T128" s="11">
        <f t="shared" si="1"/>
        <v>0.48788088594506324</v>
      </c>
      <c r="BW128">
        <v>127</v>
      </c>
    </row>
    <row r="129" spans="1:75" x14ac:dyDescent="0.25">
      <c r="A129">
        <v>127</v>
      </c>
      <c r="B129" t="s">
        <v>202</v>
      </c>
      <c r="C129" t="s">
        <v>124</v>
      </c>
      <c r="D129" t="s">
        <v>6</v>
      </c>
      <c r="E129" s="13">
        <v>5038600.5946000004</v>
      </c>
      <c r="F129" s="13">
        <v>5034597.4042999996</v>
      </c>
      <c r="G129" s="13">
        <v>5034403.7905000001</v>
      </c>
      <c r="H129" s="13">
        <v>5034286.9858999997</v>
      </c>
      <c r="I129" s="13">
        <v>5034278.9205</v>
      </c>
      <c r="J129" s="13">
        <v>5034065.3552000001</v>
      </c>
      <c r="K129" s="13">
        <v>5033862.0225999998</v>
      </c>
      <c r="L129" s="13">
        <v>5033805.4638999999</v>
      </c>
      <c r="M129" s="13">
        <v>5033645.4715</v>
      </c>
      <c r="N129" s="13">
        <v>5033519.5773999998</v>
      </c>
      <c r="O129" s="13">
        <v>5033452.2631999999</v>
      </c>
      <c r="P129" s="13">
        <v>5025909.6512000002</v>
      </c>
      <c r="Q129" s="13">
        <v>5019998.9005000005</v>
      </c>
      <c r="R129" s="13">
        <v>5019877.9150999999</v>
      </c>
      <c r="S129" s="13">
        <v>5019640.0280999998</v>
      </c>
      <c r="T129" s="11">
        <f t="shared" si="1"/>
        <v>0.99623693798624935</v>
      </c>
      <c r="BW129">
        <v>128</v>
      </c>
    </row>
    <row r="130" spans="1:75" x14ac:dyDescent="0.25">
      <c r="A130">
        <v>128</v>
      </c>
      <c r="B130" t="s">
        <v>203</v>
      </c>
      <c r="C130" t="s">
        <v>50</v>
      </c>
      <c r="D130" t="s">
        <v>6</v>
      </c>
      <c r="E130" s="13">
        <v>709554.60479999997</v>
      </c>
      <c r="F130" s="13">
        <v>704193.076</v>
      </c>
      <c r="G130" s="13">
        <v>704149.88190000004</v>
      </c>
      <c r="H130" s="13">
        <v>704132.5453</v>
      </c>
      <c r="I130" s="13">
        <v>704132.5453</v>
      </c>
      <c r="J130" s="13">
        <v>704047.70290000003</v>
      </c>
      <c r="K130" s="13">
        <v>703872.3406</v>
      </c>
      <c r="L130" s="13">
        <v>702300.25970000005</v>
      </c>
      <c r="M130" s="13">
        <v>702211.65469999996</v>
      </c>
      <c r="N130" s="13">
        <v>702061.64150000003</v>
      </c>
      <c r="O130" s="13">
        <v>702015.42550000001</v>
      </c>
      <c r="P130" s="13">
        <v>700907.99620000005</v>
      </c>
      <c r="Q130" s="13">
        <v>700892.50340000005</v>
      </c>
      <c r="R130" s="13">
        <v>700864.63800000004</v>
      </c>
      <c r="S130" s="13">
        <v>700785.63190000004</v>
      </c>
      <c r="T130" s="11">
        <f t="shared" si="1"/>
        <v>0.9876415812952527</v>
      </c>
      <c r="BW130">
        <v>129</v>
      </c>
    </row>
    <row r="131" spans="1:75" x14ac:dyDescent="0.25">
      <c r="A131">
        <v>129</v>
      </c>
      <c r="B131" t="s">
        <v>204</v>
      </c>
      <c r="C131" t="s">
        <v>5</v>
      </c>
      <c r="D131" t="s">
        <v>6</v>
      </c>
      <c r="E131" s="13">
        <v>895747.67940000002</v>
      </c>
      <c r="F131" s="13">
        <v>855249.33429999999</v>
      </c>
      <c r="G131" s="13">
        <v>853743.75890000002</v>
      </c>
      <c r="H131" s="13">
        <v>853415.18969999999</v>
      </c>
      <c r="I131" s="13">
        <v>853283.57409999997</v>
      </c>
      <c r="J131" s="13">
        <v>853141.52020000003</v>
      </c>
      <c r="K131" s="13">
        <v>853019.80059999996</v>
      </c>
      <c r="L131" s="13">
        <v>852504.39560000005</v>
      </c>
      <c r="M131" s="13">
        <v>852298.87899999996</v>
      </c>
      <c r="N131" s="13">
        <v>852211.09809999994</v>
      </c>
      <c r="O131" s="13">
        <v>852133.13020000001</v>
      </c>
      <c r="P131" s="13">
        <v>851926.85560000001</v>
      </c>
      <c r="Q131" s="13">
        <v>850226.75419999997</v>
      </c>
      <c r="R131" s="13">
        <v>850149.27729999996</v>
      </c>
      <c r="S131" s="13">
        <v>849951.87419999996</v>
      </c>
      <c r="T131" s="11">
        <f t="shared" ref="T131:T139" si="2">S131/E131</f>
        <v>0.94887421284677453</v>
      </c>
      <c r="BW131">
        <v>130</v>
      </c>
    </row>
    <row r="132" spans="1:75" x14ac:dyDescent="0.25">
      <c r="A132">
        <v>130</v>
      </c>
      <c r="B132" t="s">
        <v>205</v>
      </c>
      <c r="C132" t="s">
        <v>206</v>
      </c>
      <c r="D132" t="s">
        <v>13</v>
      </c>
      <c r="E132" s="13">
        <v>5169314.9762000004</v>
      </c>
      <c r="F132" s="13">
        <v>3978538.3256000001</v>
      </c>
      <c r="G132" s="13">
        <v>3862422.4342999998</v>
      </c>
      <c r="H132" s="13">
        <v>3726223.2524000001</v>
      </c>
      <c r="I132" s="13">
        <v>3698952.0460000001</v>
      </c>
      <c r="J132" s="13">
        <v>3599620.6916</v>
      </c>
      <c r="K132" s="13">
        <v>3516640.9123999998</v>
      </c>
      <c r="L132" s="13">
        <v>3404128.3996000001</v>
      </c>
      <c r="M132" s="13">
        <v>3379829.4133000001</v>
      </c>
      <c r="N132" s="13">
        <v>3373616.3048999999</v>
      </c>
      <c r="O132" s="13">
        <v>3358104.7078999998</v>
      </c>
      <c r="P132" s="13">
        <v>3322806.014</v>
      </c>
      <c r="Q132" s="13">
        <v>3295891.5016999999</v>
      </c>
      <c r="R132" s="13">
        <v>3275631.4813000001</v>
      </c>
      <c r="S132" s="13">
        <v>3263305.5202000001</v>
      </c>
      <c r="T132" s="11">
        <f t="shared" si="2"/>
        <v>0.63128393901794677</v>
      </c>
      <c r="BW132">
        <v>131</v>
      </c>
    </row>
    <row r="133" spans="1:75" x14ac:dyDescent="0.25">
      <c r="A133">
        <v>131</v>
      </c>
      <c r="B133" t="s">
        <v>207</v>
      </c>
      <c r="C133" t="s">
        <v>208</v>
      </c>
      <c r="D133" t="s">
        <v>3</v>
      </c>
      <c r="E133" s="13">
        <v>189092.4803</v>
      </c>
      <c r="F133" s="13">
        <v>157160.8297</v>
      </c>
      <c r="G133" s="13">
        <v>156545.67180000001</v>
      </c>
      <c r="H133" s="13">
        <v>156455.07699999999</v>
      </c>
      <c r="I133" s="13">
        <v>156342.26860000001</v>
      </c>
      <c r="J133" s="13">
        <v>156163.53080000001</v>
      </c>
      <c r="K133" s="13">
        <v>155955.78779999999</v>
      </c>
      <c r="L133" s="13">
        <v>155840.72279999999</v>
      </c>
      <c r="M133" s="13">
        <v>155665.46909999999</v>
      </c>
      <c r="N133" s="13">
        <v>155655.57620000001</v>
      </c>
      <c r="O133" s="13">
        <v>155575.5846</v>
      </c>
      <c r="P133" s="13">
        <v>155520.18090000001</v>
      </c>
      <c r="Q133" s="13">
        <v>155303.41219999999</v>
      </c>
      <c r="R133" s="13">
        <v>155227.7959</v>
      </c>
      <c r="S133" s="13">
        <v>155139.84580000001</v>
      </c>
      <c r="T133" s="11">
        <f t="shared" si="2"/>
        <v>0.82044429029576815</v>
      </c>
      <c r="BW133">
        <v>132</v>
      </c>
    </row>
    <row r="134" spans="1:75" x14ac:dyDescent="0.25">
      <c r="A134">
        <v>132</v>
      </c>
      <c r="B134" t="s">
        <v>209</v>
      </c>
      <c r="C134" t="s">
        <v>210</v>
      </c>
      <c r="D134" t="s">
        <v>6</v>
      </c>
      <c r="E134" s="13">
        <v>467531.1361</v>
      </c>
      <c r="F134" s="13">
        <v>466773.67930000002</v>
      </c>
      <c r="G134" s="13">
        <v>466773.67930000002</v>
      </c>
      <c r="H134" s="13">
        <v>466771.27990000002</v>
      </c>
      <c r="I134" s="13">
        <v>466771.27990000002</v>
      </c>
      <c r="J134" s="13">
        <v>466740.06890000001</v>
      </c>
      <c r="K134" s="13">
        <v>466733.02</v>
      </c>
      <c r="L134" s="13">
        <v>466437.32280000002</v>
      </c>
      <c r="M134" s="13">
        <v>466405.94679999998</v>
      </c>
      <c r="N134" s="13">
        <v>466403.38069999998</v>
      </c>
      <c r="O134" s="13">
        <v>466393.70760000002</v>
      </c>
      <c r="P134" s="13">
        <v>466384.38689999998</v>
      </c>
      <c r="Q134" s="13">
        <v>464610.36629999999</v>
      </c>
      <c r="R134" s="13">
        <v>463584.3383</v>
      </c>
      <c r="S134" s="13">
        <v>462195.6116</v>
      </c>
      <c r="T134" s="11">
        <f t="shared" si="2"/>
        <v>0.98858787343125998</v>
      </c>
      <c r="BW134">
        <v>133</v>
      </c>
    </row>
    <row r="135" spans="1:75" x14ac:dyDescent="0.25">
      <c r="A135">
        <v>133</v>
      </c>
      <c r="B135" t="s">
        <v>211</v>
      </c>
      <c r="C135" t="s">
        <v>128</v>
      </c>
      <c r="D135" t="s">
        <v>13</v>
      </c>
      <c r="E135" s="13">
        <v>1542396.4931999999</v>
      </c>
      <c r="F135" s="13">
        <v>475871.62689999997</v>
      </c>
      <c r="G135" s="13">
        <v>461825.31390000001</v>
      </c>
      <c r="H135" s="13">
        <v>452719.97889999999</v>
      </c>
      <c r="I135" s="13">
        <v>451504.93859999999</v>
      </c>
      <c r="J135" s="13">
        <v>447393.8627</v>
      </c>
      <c r="K135" s="13">
        <v>446669.45799999998</v>
      </c>
      <c r="L135" s="13">
        <v>446392.95669999998</v>
      </c>
      <c r="M135" s="13">
        <v>445066.02230000001</v>
      </c>
      <c r="N135" s="13">
        <v>444853.74609999999</v>
      </c>
      <c r="O135" s="13">
        <v>444461.94099999999</v>
      </c>
      <c r="P135" s="13">
        <v>442158.17440000002</v>
      </c>
      <c r="Q135" s="13">
        <v>440092.15029999998</v>
      </c>
      <c r="R135" s="13">
        <v>439675.84480000002</v>
      </c>
      <c r="S135" s="13">
        <v>439455.19050000003</v>
      </c>
      <c r="T135" s="11">
        <f t="shared" si="2"/>
        <v>0.28491713540418212</v>
      </c>
      <c r="BW135">
        <v>134</v>
      </c>
    </row>
    <row r="136" spans="1:75" x14ac:dyDescent="0.25">
      <c r="A136">
        <v>134</v>
      </c>
      <c r="B136" t="s">
        <v>212</v>
      </c>
      <c r="C136" t="s">
        <v>213</v>
      </c>
      <c r="D136" t="s">
        <v>6</v>
      </c>
      <c r="E136" s="13">
        <v>750857.25049999997</v>
      </c>
      <c r="F136" s="13">
        <v>749598.97309999994</v>
      </c>
      <c r="G136" s="13">
        <v>749570.65489999996</v>
      </c>
      <c r="H136" s="13">
        <v>749563.02280000004</v>
      </c>
      <c r="I136" s="13">
        <v>749557.69660000002</v>
      </c>
      <c r="J136" s="13">
        <v>749545.18429999996</v>
      </c>
      <c r="K136" s="13">
        <v>749527.51260000002</v>
      </c>
      <c r="L136" s="13">
        <v>749524.59979999997</v>
      </c>
      <c r="M136" s="13">
        <v>749463.61640000006</v>
      </c>
      <c r="N136" s="13">
        <v>749460.09519999998</v>
      </c>
      <c r="O136" s="13">
        <v>749450.86210000003</v>
      </c>
      <c r="P136" s="13">
        <v>749441.01560000004</v>
      </c>
      <c r="Q136" s="13">
        <v>749397.10690000001</v>
      </c>
      <c r="R136" s="13">
        <v>749228.951</v>
      </c>
      <c r="S136" s="13">
        <v>749088.23389999999</v>
      </c>
      <c r="T136" s="11">
        <f t="shared" si="2"/>
        <v>0.99764400410487886</v>
      </c>
      <c r="BW136">
        <v>135</v>
      </c>
    </row>
    <row r="137" spans="1:75" x14ac:dyDescent="0.25">
      <c r="A137">
        <v>135</v>
      </c>
      <c r="B137" t="s">
        <v>214</v>
      </c>
      <c r="C137" t="s">
        <v>215</v>
      </c>
      <c r="D137" t="s">
        <v>36</v>
      </c>
      <c r="E137" s="13">
        <v>23959.704000000002</v>
      </c>
      <c r="F137" s="13">
        <v>23729.896799999999</v>
      </c>
      <c r="G137" s="13">
        <v>23729.896799999999</v>
      </c>
      <c r="H137" s="13">
        <v>23729.896799999999</v>
      </c>
      <c r="I137" s="13">
        <v>23729.475399999999</v>
      </c>
      <c r="J137" s="13">
        <v>23729.475399999999</v>
      </c>
      <c r="K137" s="13">
        <v>23721.712200000002</v>
      </c>
      <c r="L137" s="13">
        <v>23707.008900000001</v>
      </c>
      <c r="M137" s="13">
        <v>23668.200799999999</v>
      </c>
      <c r="N137" s="13">
        <v>23660.640599999999</v>
      </c>
      <c r="O137" s="13">
        <v>23660.640599999999</v>
      </c>
      <c r="P137" s="13">
        <v>23657.7909</v>
      </c>
      <c r="Q137" s="13">
        <v>23657.7909</v>
      </c>
      <c r="R137" s="13">
        <v>23656.214199999999</v>
      </c>
      <c r="S137" s="13">
        <v>23656.214199999999</v>
      </c>
      <c r="T137" s="11">
        <f t="shared" si="2"/>
        <v>0.98733332431819676</v>
      </c>
      <c r="BW137">
        <v>136</v>
      </c>
    </row>
    <row r="138" spans="1:75" x14ac:dyDescent="0.25">
      <c r="A138">
        <v>136</v>
      </c>
      <c r="B138" t="s">
        <v>216</v>
      </c>
      <c r="C138" t="s">
        <v>217</v>
      </c>
      <c r="D138" t="s">
        <v>36</v>
      </c>
      <c r="E138" s="13">
        <v>165787.43210000001</v>
      </c>
      <c r="F138" s="13">
        <v>165016.08290000001</v>
      </c>
      <c r="G138" s="13">
        <v>165016.08290000001</v>
      </c>
      <c r="H138" s="13">
        <v>165014.73970000001</v>
      </c>
      <c r="I138" s="13">
        <v>165014.73970000001</v>
      </c>
      <c r="J138" s="13">
        <v>165014.73970000001</v>
      </c>
      <c r="K138" s="13">
        <v>165012.18340000001</v>
      </c>
      <c r="L138" s="13">
        <v>165012.18340000001</v>
      </c>
      <c r="M138" s="13">
        <v>165000.4921</v>
      </c>
      <c r="N138" s="13">
        <v>164992.37390000001</v>
      </c>
      <c r="O138" s="13">
        <v>164992.37390000001</v>
      </c>
      <c r="P138" s="13">
        <v>164992.37390000001</v>
      </c>
      <c r="Q138" s="13">
        <v>164992.37390000001</v>
      </c>
      <c r="R138" s="13">
        <v>164992.37390000001</v>
      </c>
      <c r="S138" s="13">
        <v>164992.37390000001</v>
      </c>
      <c r="T138" s="11">
        <f t="shared" si="2"/>
        <v>0.9952043518020085</v>
      </c>
      <c r="BW138">
        <v>137</v>
      </c>
    </row>
    <row r="139" spans="1:75" x14ac:dyDescent="0.25">
      <c r="E139" s="14">
        <f>SUM(E2:E138)</f>
        <v>172857233.17950001</v>
      </c>
      <c r="F139" s="14">
        <f t="shared" ref="F139:S139" si="3">SUM(F2:F138)</f>
        <v>142538065.54280007</v>
      </c>
      <c r="G139" s="14">
        <f t="shared" si="3"/>
        <v>141652269.01399991</v>
      </c>
      <c r="H139" s="14">
        <f t="shared" si="3"/>
        <v>140988795.79289994</v>
      </c>
      <c r="I139" s="14">
        <f t="shared" si="3"/>
        <v>140751111.93179995</v>
      </c>
      <c r="J139" s="14">
        <f t="shared" si="3"/>
        <v>140008340.9914999</v>
      </c>
      <c r="K139" s="14">
        <f t="shared" si="3"/>
        <v>139535544.89419994</v>
      </c>
      <c r="L139" s="14">
        <f t="shared" si="3"/>
        <v>139157624.47649994</v>
      </c>
      <c r="M139" s="14">
        <f t="shared" si="3"/>
        <v>138989508.42119995</v>
      </c>
      <c r="N139" s="14">
        <f t="shared" si="3"/>
        <v>138932595.59179997</v>
      </c>
      <c r="O139" s="14">
        <f t="shared" si="3"/>
        <v>138847562.29360005</v>
      </c>
      <c r="P139" s="14">
        <f t="shared" si="3"/>
        <v>138648921.51819995</v>
      </c>
      <c r="Q139" s="14">
        <f t="shared" si="3"/>
        <v>138420178.13329992</v>
      </c>
      <c r="R139" s="14">
        <f t="shared" si="3"/>
        <v>138308699.14239994</v>
      </c>
      <c r="S139" s="14">
        <f t="shared" si="3"/>
        <v>138226365.0995</v>
      </c>
      <c r="T139" s="15">
        <f t="shared" si="2"/>
        <v>0.79965623975921041</v>
      </c>
      <c r="BW139">
        <v>138</v>
      </c>
    </row>
  </sheetData>
  <autoFilter ref="A1:R139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39"/>
  <sheetViews>
    <sheetView workbookViewId="0">
      <pane ySplit="1" topLeftCell="A2" activePane="bottomLeft" state="frozen"/>
      <selection activeCell="U1" sqref="U1"/>
      <selection pane="bottomLeft" sqref="A1:Q1048576"/>
    </sheetView>
  </sheetViews>
  <sheetFormatPr defaultRowHeight="15" x14ac:dyDescent="0.25"/>
  <cols>
    <col min="2" max="2" width="23.85546875" bestFit="1" customWidth="1"/>
    <col min="3" max="3" width="19.42578125" bestFit="1" customWidth="1"/>
    <col min="4" max="4" width="18.5703125" bestFit="1" customWidth="1"/>
    <col min="5" max="9" width="18.140625" bestFit="1" customWidth="1"/>
    <col min="10" max="11" width="19.28515625" bestFit="1" customWidth="1"/>
    <col min="12" max="15" width="18.140625" bestFit="1" customWidth="1"/>
    <col min="16" max="17" width="18.140625" customWidth="1"/>
    <col min="18" max="22" width="21.140625" bestFit="1" customWidth="1"/>
    <col min="23" max="24" width="22.42578125" bestFit="1" customWidth="1"/>
    <col min="25" max="28" width="21.140625" bestFit="1" customWidth="1"/>
    <col min="29" max="30" width="21.140625" customWidth="1"/>
    <col min="31" max="31" width="9.85546875" customWidth="1"/>
  </cols>
  <sheetData>
    <row r="1" spans="1:31" ht="72" x14ac:dyDescent="0.25">
      <c r="A1" s="2" t="s">
        <v>218</v>
      </c>
      <c r="B1" s="3" t="s">
        <v>219</v>
      </c>
      <c r="C1" s="3" t="s">
        <v>233</v>
      </c>
      <c r="D1" s="3" t="s">
        <v>234</v>
      </c>
      <c r="E1" s="6" t="s">
        <v>235</v>
      </c>
      <c r="F1" s="6" t="s">
        <v>236</v>
      </c>
      <c r="G1" s="6" t="s">
        <v>237</v>
      </c>
      <c r="H1" s="6" t="s">
        <v>238</v>
      </c>
      <c r="I1" s="6" t="s">
        <v>239</v>
      </c>
      <c r="J1" s="6" t="s">
        <v>240</v>
      </c>
      <c r="K1" s="6" t="s">
        <v>241</v>
      </c>
      <c r="L1" s="6" t="s">
        <v>242</v>
      </c>
      <c r="M1" s="6" t="s">
        <v>243</v>
      </c>
      <c r="N1" s="6" t="s">
        <v>244</v>
      </c>
      <c r="O1" s="6" t="s">
        <v>245</v>
      </c>
      <c r="P1" s="6" t="s">
        <v>258</v>
      </c>
      <c r="Q1" s="6" t="s">
        <v>265</v>
      </c>
      <c r="R1" s="7" t="s">
        <v>246</v>
      </c>
      <c r="S1" s="7" t="s">
        <v>247</v>
      </c>
      <c r="T1" s="7" t="s">
        <v>248</v>
      </c>
      <c r="U1" s="7" t="s">
        <v>249</v>
      </c>
      <c r="V1" s="7" t="s">
        <v>250</v>
      </c>
      <c r="W1" s="7" t="s">
        <v>251</v>
      </c>
      <c r="X1" s="7" t="s">
        <v>252</v>
      </c>
      <c r="Y1" s="7" t="s">
        <v>253</v>
      </c>
      <c r="Z1" s="7" t="s">
        <v>254</v>
      </c>
      <c r="AA1" s="7" t="s">
        <v>255</v>
      </c>
      <c r="AB1" s="7" t="s">
        <v>256</v>
      </c>
      <c r="AC1" s="7" t="s">
        <v>259</v>
      </c>
      <c r="AD1" s="7" t="s">
        <v>266</v>
      </c>
      <c r="AE1" s="8" t="s">
        <v>264</v>
      </c>
    </row>
    <row r="2" spans="1:31" x14ac:dyDescent="0.25">
      <c r="A2">
        <v>1</v>
      </c>
      <c r="B2" t="s">
        <v>1</v>
      </c>
      <c r="C2" t="s">
        <v>2</v>
      </c>
      <c r="D2" t="s">
        <v>3</v>
      </c>
      <c r="E2" s="9">
        <v>18.827500000000001</v>
      </c>
      <c r="F2" s="9">
        <v>32.6785</v>
      </c>
      <c r="G2" s="9">
        <v>22.541499999999999</v>
      </c>
      <c r="H2" s="9">
        <v>63.918100000000003</v>
      </c>
      <c r="I2" s="9">
        <v>76.422799999999995</v>
      </c>
      <c r="J2" s="9">
        <v>15.637499999999999</v>
      </c>
      <c r="K2" s="9">
        <v>95.642300000000006</v>
      </c>
      <c r="L2" s="9">
        <v>12.0562</v>
      </c>
      <c r="M2" s="9">
        <v>12.7348</v>
      </c>
      <c r="N2" s="9">
        <v>16.460899999999999</v>
      </c>
      <c r="O2" s="9">
        <v>40.735599999999998</v>
      </c>
      <c r="P2" s="9">
        <v>30.000499999999999</v>
      </c>
      <c r="Q2" s="9">
        <v>8.6050000000000004</v>
      </c>
      <c r="R2">
        <v>6.3E-2</v>
      </c>
      <c r="S2">
        <v>0.11</v>
      </c>
      <c r="T2">
        <v>7.5999999999999998E-2</v>
      </c>
      <c r="U2">
        <v>0.215</v>
      </c>
      <c r="V2">
        <v>0.25800000000000001</v>
      </c>
      <c r="W2">
        <v>5.2999999999999999E-2</v>
      </c>
      <c r="X2">
        <v>0.32500000000000001</v>
      </c>
      <c r="Y2">
        <v>4.1000000000000002E-2</v>
      </c>
      <c r="Z2">
        <v>4.2999999999999997E-2</v>
      </c>
      <c r="AA2">
        <v>5.6000000000000001E-2</v>
      </c>
      <c r="AB2">
        <v>0.13600000000000001</v>
      </c>
      <c r="AC2">
        <v>0.10100000000000001</v>
      </c>
      <c r="AD2">
        <v>2.9000000000000001E-2</v>
      </c>
      <c r="AE2" s="11">
        <v>0.38085836700915138</v>
      </c>
    </row>
    <row r="3" spans="1:31" x14ac:dyDescent="0.25">
      <c r="A3">
        <v>2</v>
      </c>
      <c r="B3" t="s">
        <v>4</v>
      </c>
      <c r="C3" t="s">
        <v>5</v>
      </c>
      <c r="D3" t="s">
        <v>6</v>
      </c>
      <c r="E3" s="9">
        <v>20.813800000000001</v>
      </c>
      <c r="F3" s="9">
        <v>29.362400000000001</v>
      </c>
      <c r="G3" s="9">
        <v>6.9485000000000001</v>
      </c>
      <c r="H3" s="9">
        <v>1.1838</v>
      </c>
      <c r="I3" s="9">
        <v>3.1099999999999999E-2</v>
      </c>
      <c r="J3" s="9">
        <v>2.8041</v>
      </c>
      <c r="K3" s="9">
        <v>33.121699999999997</v>
      </c>
      <c r="L3" s="9">
        <v>0.20730000000000001</v>
      </c>
      <c r="M3" s="9">
        <v>0</v>
      </c>
      <c r="N3" s="9">
        <v>7.5271999999999997</v>
      </c>
      <c r="O3" s="9">
        <v>6.2798999999999996</v>
      </c>
      <c r="P3" s="9">
        <v>7.5610999999999997</v>
      </c>
      <c r="Q3" s="9">
        <v>11.6045</v>
      </c>
      <c r="R3">
        <v>2E-3</v>
      </c>
      <c r="S3">
        <v>2E-3</v>
      </c>
      <c r="T3">
        <v>1E-3</v>
      </c>
      <c r="U3">
        <v>0</v>
      </c>
      <c r="V3">
        <v>0</v>
      </c>
      <c r="W3">
        <v>0</v>
      </c>
      <c r="X3">
        <v>3.0000000000000001E-3</v>
      </c>
      <c r="Y3">
        <v>0</v>
      </c>
      <c r="Z3">
        <v>0</v>
      </c>
      <c r="AA3">
        <v>1E-3</v>
      </c>
      <c r="AB3">
        <v>0</v>
      </c>
      <c r="AC3">
        <v>1E-3</v>
      </c>
      <c r="AD3">
        <v>1E-3</v>
      </c>
      <c r="AE3" s="11">
        <v>0.99963208680537829</v>
      </c>
    </row>
    <row r="4" spans="1:31" x14ac:dyDescent="0.25">
      <c r="A4">
        <v>3</v>
      </c>
      <c r="B4" t="s">
        <v>7</v>
      </c>
      <c r="C4" t="s">
        <v>8</v>
      </c>
      <c r="D4" t="s">
        <v>6</v>
      </c>
      <c r="E4" s="9">
        <v>0</v>
      </c>
      <c r="F4" s="9">
        <v>0</v>
      </c>
      <c r="G4" s="9">
        <v>0</v>
      </c>
      <c r="H4" s="9">
        <v>4.4824000000000002</v>
      </c>
      <c r="I4" s="9">
        <v>15.030799999999999</v>
      </c>
      <c r="J4" s="9">
        <v>2.7521</v>
      </c>
      <c r="K4" s="9">
        <v>82.594200000000001</v>
      </c>
      <c r="L4" s="9">
        <v>9.8339999999999996</v>
      </c>
      <c r="M4" s="9">
        <v>21.9618</v>
      </c>
      <c r="N4" s="9">
        <v>41.965400000000002</v>
      </c>
      <c r="O4" s="9">
        <v>11.1111</v>
      </c>
      <c r="P4" s="9">
        <v>28.594899999999999</v>
      </c>
      <c r="Q4" s="9">
        <v>4.0315000000000003</v>
      </c>
      <c r="R4">
        <v>0</v>
      </c>
      <c r="S4">
        <v>0</v>
      </c>
      <c r="T4">
        <v>0</v>
      </c>
      <c r="U4">
        <v>0</v>
      </c>
      <c r="V4">
        <v>1E-3</v>
      </c>
      <c r="W4">
        <v>0</v>
      </c>
      <c r="X4">
        <v>8.0000000000000002E-3</v>
      </c>
      <c r="Y4">
        <v>1E-3</v>
      </c>
      <c r="Z4">
        <v>2E-3</v>
      </c>
      <c r="AA4">
        <v>4.0000000000000001E-3</v>
      </c>
      <c r="AB4">
        <v>1E-3</v>
      </c>
      <c r="AC4">
        <v>3.0000000000000001E-3</v>
      </c>
      <c r="AD4">
        <v>0</v>
      </c>
      <c r="AE4" s="11">
        <v>0.99899464959959405</v>
      </c>
    </row>
    <row r="5" spans="1:31" x14ac:dyDescent="0.25">
      <c r="A5">
        <v>4</v>
      </c>
      <c r="B5" t="s">
        <v>9</v>
      </c>
      <c r="C5" t="s">
        <v>10</v>
      </c>
      <c r="D5" t="s">
        <v>3</v>
      </c>
      <c r="E5" s="9">
        <v>1039.9322999999999</v>
      </c>
      <c r="F5" s="9">
        <v>1142.9128000000001</v>
      </c>
      <c r="G5" s="9">
        <v>381.96370000000002</v>
      </c>
      <c r="H5" s="9">
        <v>291.35219999999998</v>
      </c>
      <c r="I5" s="9">
        <v>337.15620000000001</v>
      </c>
      <c r="J5" s="9">
        <v>420.12020000000001</v>
      </c>
      <c r="K5" s="9">
        <v>505.5752</v>
      </c>
      <c r="L5" s="9">
        <v>128.8254</v>
      </c>
      <c r="M5" s="9">
        <v>87.205299999999994</v>
      </c>
      <c r="N5" s="9">
        <v>202.94399999999999</v>
      </c>
      <c r="O5" s="9">
        <v>222.26589999999999</v>
      </c>
      <c r="P5" s="9">
        <v>103.7757</v>
      </c>
      <c r="Q5" s="9">
        <v>325.44060000000002</v>
      </c>
      <c r="R5">
        <v>0.39700000000000002</v>
      </c>
      <c r="S5">
        <v>0.441</v>
      </c>
      <c r="T5">
        <v>0.14799999999999999</v>
      </c>
      <c r="U5">
        <v>0.113</v>
      </c>
      <c r="V5">
        <v>0.13100000000000001</v>
      </c>
      <c r="W5">
        <v>0.16300000000000001</v>
      </c>
      <c r="X5">
        <v>0.19700000000000001</v>
      </c>
      <c r="Y5">
        <v>5.0999999999999997E-2</v>
      </c>
      <c r="Z5">
        <v>3.4000000000000002E-2</v>
      </c>
      <c r="AA5">
        <v>0.08</v>
      </c>
      <c r="AB5">
        <v>8.6999999999999994E-2</v>
      </c>
      <c r="AC5">
        <v>4.1000000000000002E-2</v>
      </c>
      <c r="AD5">
        <v>0.128</v>
      </c>
      <c r="AE5" s="11">
        <v>0.63051473159939253</v>
      </c>
    </row>
    <row r="6" spans="1:31" x14ac:dyDescent="0.25">
      <c r="A6">
        <v>5</v>
      </c>
      <c r="B6" t="s">
        <v>11</v>
      </c>
      <c r="C6" t="s">
        <v>12</v>
      </c>
      <c r="D6" t="s">
        <v>13</v>
      </c>
      <c r="E6" s="9">
        <v>68826.622000000003</v>
      </c>
      <c r="F6" s="9">
        <v>30009.8446</v>
      </c>
      <c r="G6" s="9">
        <v>14070.7752</v>
      </c>
      <c r="H6" s="9">
        <v>27031.160400000001</v>
      </c>
      <c r="I6" s="9">
        <v>7750.8710000000001</v>
      </c>
      <c r="J6" s="9">
        <v>1053.1793</v>
      </c>
      <c r="K6" s="9">
        <v>3416.2381999999998</v>
      </c>
      <c r="L6" s="9">
        <v>1705.4208000000001</v>
      </c>
      <c r="M6" s="9">
        <v>2576.8514</v>
      </c>
      <c r="N6" s="9">
        <v>2875.6383000000001</v>
      </c>
      <c r="O6" s="9">
        <v>2653.2986999999998</v>
      </c>
      <c r="P6" s="9">
        <v>1450.3823</v>
      </c>
      <c r="Q6" s="9">
        <v>940.78129999999999</v>
      </c>
      <c r="R6">
        <v>5.5019999999999998</v>
      </c>
      <c r="S6">
        <v>2.6920000000000002</v>
      </c>
      <c r="T6">
        <v>1.3009999999999999</v>
      </c>
      <c r="U6">
        <v>2.5299999999999998</v>
      </c>
      <c r="V6">
        <v>0.76300000000000001</v>
      </c>
      <c r="W6">
        <v>0.105</v>
      </c>
      <c r="X6">
        <v>0.34200000000000003</v>
      </c>
      <c r="Y6">
        <v>0.17199999999999999</v>
      </c>
      <c r="Z6">
        <v>0.26100000000000001</v>
      </c>
      <c r="AA6">
        <v>0.29199999999999998</v>
      </c>
      <c r="AB6">
        <v>0.27100000000000002</v>
      </c>
      <c r="AC6">
        <v>0.14899999999999999</v>
      </c>
      <c r="AD6">
        <v>9.7000000000000003E-2</v>
      </c>
      <c r="AE6" s="11">
        <v>0.25278325027428322</v>
      </c>
    </row>
    <row r="7" spans="1:31" x14ac:dyDescent="0.25">
      <c r="A7">
        <v>6</v>
      </c>
      <c r="B7" t="s">
        <v>14</v>
      </c>
      <c r="C7" t="s">
        <v>15</v>
      </c>
      <c r="D7" t="s">
        <v>3</v>
      </c>
      <c r="E7" s="9">
        <v>144.35720000000001</v>
      </c>
      <c r="F7" s="9">
        <v>1280.981</v>
      </c>
      <c r="G7" s="9">
        <v>373.35270000000003</v>
      </c>
      <c r="H7" s="9">
        <v>234.46709999999999</v>
      </c>
      <c r="I7" s="9">
        <v>231.11170000000001</v>
      </c>
      <c r="J7" s="9">
        <v>66.8</v>
      </c>
      <c r="K7" s="9">
        <v>134.90430000000001</v>
      </c>
      <c r="L7" s="9">
        <v>179.5033</v>
      </c>
      <c r="M7" s="9">
        <v>109.9572</v>
      </c>
      <c r="N7" s="9">
        <v>85.818299999999994</v>
      </c>
      <c r="O7" s="9">
        <v>136.41579999999999</v>
      </c>
      <c r="P7" s="9">
        <v>130.11859999999999</v>
      </c>
      <c r="Q7" s="9">
        <v>77.944800000000001</v>
      </c>
      <c r="R7">
        <v>7.8E-2</v>
      </c>
      <c r="S7">
        <v>0.69699999999999995</v>
      </c>
      <c r="T7">
        <v>0.20399999999999999</v>
      </c>
      <c r="U7">
        <v>0.128</v>
      </c>
      <c r="V7">
        <v>0.127</v>
      </c>
      <c r="W7">
        <v>3.6999999999999998E-2</v>
      </c>
      <c r="X7">
        <v>7.3999999999999996E-2</v>
      </c>
      <c r="Y7">
        <v>9.9000000000000005E-2</v>
      </c>
      <c r="Z7">
        <v>6.0999999999999999E-2</v>
      </c>
      <c r="AA7">
        <v>4.8000000000000001E-2</v>
      </c>
      <c r="AB7">
        <v>7.5999999999999998E-2</v>
      </c>
      <c r="AC7">
        <v>7.1999999999999995E-2</v>
      </c>
      <c r="AD7">
        <v>4.2999999999999997E-2</v>
      </c>
      <c r="AE7" s="11">
        <v>0.3028465796878243</v>
      </c>
    </row>
    <row r="8" spans="1:31" x14ac:dyDescent="0.25">
      <c r="A8">
        <v>7</v>
      </c>
      <c r="B8" t="s">
        <v>16</v>
      </c>
      <c r="C8" t="s">
        <v>17</v>
      </c>
      <c r="D8" t="s">
        <v>18</v>
      </c>
      <c r="E8" s="9">
        <v>24342.004499999999</v>
      </c>
      <c r="F8" s="9">
        <v>52167.284699999997</v>
      </c>
      <c r="G8" s="9">
        <v>25231.6224</v>
      </c>
      <c r="H8" s="9">
        <v>23900.042399999998</v>
      </c>
      <c r="I8" s="9">
        <v>22570.509600000001</v>
      </c>
      <c r="J8" s="9">
        <v>9441.8739999999998</v>
      </c>
      <c r="K8" s="9">
        <v>3679.4312</v>
      </c>
      <c r="L8" s="9">
        <v>5896.8608999999997</v>
      </c>
      <c r="M8" s="9">
        <v>2723.2685999999999</v>
      </c>
      <c r="N8" s="9">
        <v>8312.2430999999997</v>
      </c>
      <c r="O8" s="9">
        <v>7090.3085000000001</v>
      </c>
      <c r="P8" s="9">
        <v>4061.4209000000001</v>
      </c>
      <c r="Q8" s="9">
        <v>5837.8738000000003</v>
      </c>
      <c r="R8">
        <v>0.58099999999999996</v>
      </c>
      <c r="S8">
        <v>1.262</v>
      </c>
      <c r="T8">
        <v>0.61699999999999999</v>
      </c>
      <c r="U8">
        <v>0.58899999999999997</v>
      </c>
      <c r="V8">
        <v>0.56299999999999994</v>
      </c>
      <c r="W8">
        <v>0.23799999999999999</v>
      </c>
      <c r="X8">
        <v>9.2999999999999999E-2</v>
      </c>
      <c r="Y8">
        <v>0.15</v>
      </c>
      <c r="Z8">
        <v>6.9000000000000006E-2</v>
      </c>
      <c r="AA8">
        <v>0.21199999999999999</v>
      </c>
      <c r="AB8">
        <v>0.18099999999999999</v>
      </c>
      <c r="AC8">
        <v>0.104</v>
      </c>
      <c r="AD8">
        <v>0.15</v>
      </c>
      <c r="AE8" s="11">
        <v>0.72773613451706021</v>
      </c>
    </row>
    <row r="9" spans="1:31" x14ac:dyDescent="0.25">
      <c r="A9">
        <v>8</v>
      </c>
      <c r="B9" t="s">
        <v>19</v>
      </c>
      <c r="C9" t="s">
        <v>20</v>
      </c>
      <c r="D9" t="s">
        <v>3</v>
      </c>
      <c r="E9" s="9">
        <v>2132.0871000000002</v>
      </c>
      <c r="F9" s="9">
        <v>142.98339999999999</v>
      </c>
      <c r="G9" s="9">
        <v>60.985700000000001</v>
      </c>
      <c r="H9" s="9">
        <v>83.8994</v>
      </c>
      <c r="I9" s="9">
        <v>18.403500000000001</v>
      </c>
      <c r="J9" s="9">
        <v>6.4157999999999999</v>
      </c>
      <c r="K9" s="9">
        <v>49.934699999999999</v>
      </c>
      <c r="L9" s="9">
        <v>1.6376999999999999</v>
      </c>
      <c r="M9" s="9">
        <v>20.906500000000001</v>
      </c>
      <c r="N9" s="9">
        <v>312.57819999999998</v>
      </c>
      <c r="O9" s="9">
        <v>0</v>
      </c>
      <c r="P9" s="9">
        <v>219.4385</v>
      </c>
      <c r="Q9" s="9">
        <v>14.504300000000001</v>
      </c>
      <c r="R9">
        <v>2.0790000000000002</v>
      </c>
      <c r="S9">
        <v>0.14499999999999999</v>
      </c>
      <c r="T9">
        <v>6.2E-2</v>
      </c>
      <c r="U9">
        <v>8.5999999999999993E-2</v>
      </c>
      <c r="V9">
        <v>1.9E-2</v>
      </c>
      <c r="W9">
        <v>7.0000000000000001E-3</v>
      </c>
      <c r="X9">
        <v>5.0999999999999997E-2</v>
      </c>
      <c r="Y9">
        <v>2E-3</v>
      </c>
      <c r="Z9">
        <v>2.1000000000000001E-2</v>
      </c>
      <c r="AA9">
        <v>0.32</v>
      </c>
      <c r="AB9">
        <v>0</v>
      </c>
      <c r="AC9">
        <v>0.22600000000000001</v>
      </c>
      <c r="AD9">
        <v>1.4999999999999999E-2</v>
      </c>
      <c r="AE9" s="11">
        <v>0.53079863869375044</v>
      </c>
    </row>
    <row r="10" spans="1:31" x14ac:dyDescent="0.25">
      <c r="A10">
        <v>9</v>
      </c>
      <c r="B10" t="s">
        <v>21</v>
      </c>
      <c r="C10" t="s">
        <v>22</v>
      </c>
      <c r="D10" t="s">
        <v>3</v>
      </c>
      <c r="E10" s="9">
        <v>210.53809999999999</v>
      </c>
      <c r="F10" s="9">
        <v>427.7833</v>
      </c>
      <c r="G10" s="9">
        <v>368.50220000000002</v>
      </c>
      <c r="H10" s="9">
        <v>109.85509999999999</v>
      </c>
      <c r="I10" s="9">
        <v>115.6095</v>
      </c>
      <c r="J10" s="9">
        <v>65.302800000000005</v>
      </c>
      <c r="K10" s="9">
        <v>55.2117</v>
      </c>
      <c r="L10" s="9">
        <v>54.478700000000003</v>
      </c>
      <c r="M10" s="9">
        <v>37.238399999999999</v>
      </c>
      <c r="N10" s="9">
        <v>120.5937</v>
      </c>
      <c r="O10" s="9">
        <v>95.649199999999993</v>
      </c>
      <c r="P10" s="9">
        <v>78.787099999999995</v>
      </c>
      <c r="Q10" s="9">
        <v>19.642099999999999</v>
      </c>
      <c r="R10">
        <v>0.151</v>
      </c>
      <c r="S10">
        <v>0.309</v>
      </c>
      <c r="T10">
        <v>0.26700000000000002</v>
      </c>
      <c r="U10">
        <v>0.08</v>
      </c>
      <c r="V10">
        <v>8.4000000000000005E-2</v>
      </c>
      <c r="W10">
        <v>4.8000000000000001E-2</v>
      </c>
      <c r="X10">
        <v>0.04</v>
      </c>
      <c r="Y10">
        <v>0.04</v>
      </c>
      <c r="Z10">
        <v>2.7E-2</v>
      </c>
      <c r="AA10">
        <v>8.7999999999999995E-2</v>
      </c>
      <c r="AB10">
        <v>7.0000000000000007E-2</v>
      </c>
      <c r="AC10">
        <v>5.8000000000000003E-2</v>
      </c>
      <c r="AD10">
        <v>1.4E-2</v>
      </c>
      <c r="AE10" s="11">
        <v>0.6233246538527919</v>
      </c>
    </row>
    <row r="11" spans="1:31" x14ac:dyDescent="0.25">
      <c r="A11">
        <v>10</v>
      </c>
      <c r="B11" t="s">
        <v>23</v>
      </c>
      <c r="C11" t="s">
        <v>24</v>
      </c>
      <c r="D11" t="s">
        <v>3</v>
      </c>
      <c r="E11" s="9">
        <v>30245.078099999999</v>
      </c>
      <c r="F11" s="9">
        <v>44232.621099999997</v>
      </c>
      <c r="G11" s="9">
        <v>28026.800999999999</v>
      </c>
      <c r="H11" s="9">
        <v>22552.911400000001</v>
      </c>
      <c r="I11" s="9">
        <v>14339.622600000001</v>
      </c>
      <c r="J11" s="9">
        <v>4112.8086000000003</v>
      </c>
      <c r="K11" s="9">
        <v>944.35360000000003</v>
      </c>
      <c r="L11" s="9">
        <v>227.86709999999999</v>
      </c>
      <c r="M11" s="9">
        <v>2582.4090000000001</v>
      </c>
      <c r="N11" s="9">
        <v>2379.0823</v>
      </c>
      <c r="O11" s="9">
        <v>13454.110699999999</v>
      </c>
      <c r="P11" s="9">
        <v>3191.1614</v>
      </c>
      <c r="Q11" s="9">
        <v>555.69659999999999</v>
      </c>
      <c r="R11">
        <v>1.831</v>
      </c>
      <c r="S11">
        <v>2.7890000000000001</v>
      </c>
      <c r="T11">
        <v>1.8160000000000001</v>
      </c>
      <c r="U11">
        <v>1.4850000000000001</v>
      </c>
      <c r="V11">
        <v>0.97299999999999998</v>
      </c>
      <c r="W11">
        <v>0.28399999999999997</v>
      </c>
      <c r="X11">
        <v>6.6000000000000003E-2</v>
      </c>
      <c r="Y11">
        <v>1.6E-2</v>
      </c>
      <c r="Z11">
        <v>0.18</v>
      </c>
      <c r="AA11">
        <v>0.16600000000000001</v>
      </c>
      <c r="AB11">
        <v>0.94399999999999995</v>
      </c>
      <c r="AC11">
        <v>0.22800000000000001</v>
      </c>
      <c r="AD11">
        <v>0.04</v>
      </c>
      <c r="AE11" s="11">
        <v>0.52060073522382311</v>
      </c>
    </row>
    <row r="12" spans="1:31" x14ac:dyDescent="0.25">
      <c r="A12">
        <v>11</v>
      </c>
      <c r="B12" t="s">
        <v>25</v>
      </c>
      <c r="C12" t="s">
        <v>26</v>
      </c>
      <c r="D12" t="s">
        <v>3</v>
      </c>
      <c r="E12" s="9">
        <v>168.839</v>
      </c>
      <c r="F12" s="9">
        <v>427.46890000000002</v>
      </c>
      <c r="G12" s="9">
        <v>177.3629</v>
      </c>
      <c r="H12" s="9">
        <v>95.194800000000001</v>
      </c>
      <c r="I12" s="9">
        <v>238.58969999999999</v>
      </c>
      <c r="J12" s="9">
        <v>346.59160000000003</v>
      </c>
      <c r="K12" s="9">
        <v>146.5068</v>
      </c>
      <c r="L12" s="9">
        <v>69.243700000000004</v>
      </c>
      <c r="M12" s="9">
        <v>60.834600000000002</v>
      </c>
      <c r="N12" s="9">
        <v>151.89089999999999</v>
      </c>
      <c r="O12" s="9">
        <v>29.653400000000001</v>
      </c>
      <c r="P12" s="9">
        <v>59.767200000000003</v>
      </c>
      <c r="Q12" s="9">
        <v>65.506</v>
      </c>
      <c r="R12">
        <v>0.192</v>
      </c>
      <c r="S12">
        <v>0.48799999999999999</v>
      </c>
      <c r="T12">
        <v>0.20399999999999999</v>
      </c>
      <c r="U12">
        <v>0.109</v>
      </c>
      <c r="V12">
        <v>0.27500000000000002</v>
      </c>
      <c r="W12">
        <v>0.40100000000000002</v>
      </c>
      <c r="X12">
        <v>0.17100000000000001</v>
      </c>
      <c r="Y12">
        <v>8.1000000000000003E-2</v>
      </c>
      <c r="Z12">
        <v>7.0999999999999994E-2</v>
      </c>
      <c r="AA12">
        <v>0.17899999999999999</v>
      </c>
      <c r="AB12">
        <v>3.5000000000000003E-2</v>
      </c>
      <c r="AC12">
        <v>7.0999999999999994E-2</v>
      </c>
      <c r="AD12">
        <v>7.6999999999999999E-2</v>
      </c>
      <c r="AE12" s="11">
        <v>0.80140214296008172</v>
      </c>
    </row>
    <row r="13" spans="1:31" x14ac:dyDescent="0.25">
      <c r="A13">
        <v>12</v>
      </c>
      <c r="B13" t="s">
        <v>27</v>
      </c>
      <c r="C13" t="s">
        <v>28</v>
      </c>
      <c r="D13" t="s">
        <v>3</v>
      </c>
      <c r="E13" s="9">
        <v>327.05020000000002</v>
      </c>
      <c r="F13" s="9">
        <v>1422.2786000000001</v>
      </c>
      <c r="G13" s="9">
        <v>434.20190000000002</v>
      </c>
      <c r="H13" s="9">
        <v>60.134399999999999</v>
      </c>
      <c r="I13" s="9">
        <v>310.52199999999999</v>
      </c>
      <c r="J13" s="9">
        <v>96.619200000000006</v>
      </c>
      <c r="K13" s="9">
        <v>249.09450000000001</v>
      </c>
      <c r="L13" s="9">
        <v>101.8539</v>
      </c>
      <c r="M13" s="9">
        <v>100.5136</v>
      </c>
      <c r="N13" s="9">
        <v>150.86529999999999</v>
      </c>
      <c r="O13" s="9">
        <v>59.505499999999998</v>
      </c>
      <c r="P13" s="9">
        <v>18.5594</v>
      </c>
      <c r="Q13" s="9">
        <v>24.738600000000002</v>
      </c>
      <c r="R13">
        <v>1.1299999999999999</v>
      </c>
      <c r="S13">
        <v>5.0369999999999999</v>
      </c>
      <c r="T13">
        <v>1.6220000000000001</v>
      </c>
      <c r="U13">
        <v>0.22700000000000001</v>
      </c>
      <c r="V13">
        <v>1.1759999999999999</v>
      </c>
      <c r="W13">
        <v>0.375</v>
      </c>
      <c r="X13">
        <v>0.97399999999999998</v>
      </c>
      <c r="Y13">
        <v>0.40600000000000003</v>
      </c>
      <c r="Z13">
        <v>0.40400000000000003</v>
      </c>
      <c r="AA13">
        <v>0.61199999999999999</v>
      </c>
      <c r="AB13">
        <v>0.24399999999999999</v>
      </c>
      <c r="AC13">
        <v>7.6999999999999999E-2</v>
      </c>
      <c r="AD13">
        <v>0.10199999999999999</v>
      </c>
      <c r="AE13" s="11">
        <v>0.58093750054515891</v>
      </c>
    </row>
    <row r="14" spans="1:31" x14ac:dyDescent="0.25">
      <c r="A14">
        <v>13</v>
      </c>
      <c r="B14" t="s">
        <v>29</v>
      </c>
      <c r="C14" t="s">
        <v>24</v>
      </c>
      <c r="D14" t="s">
        <v>3</v>
      </c>
      <c r="E14" s="9">
        <v>262.84840000000003</v>
      </c>
      <c r="F14" s="9">
        <v>202.97280000000001</v>
      </c>
      <c r="G14" s="9">
        <v>362.46019999999999</v>
      </c>
      <c r="H14" s="9">
        <v>192.79499999999999</v>
      </c>
      <c r="I14" s="9">
        <v>812.00969999999995</v>
      </c>
      <c r="J14" s="9">
        <v>1041.5289</v>
      </c>
      <c r="K14" s="9">
        <v>306.49340000000001</v>
      </c>
      <c r="L14" s="9">
        <v>114.3708</v>
      </c>
      <c r="M14" s="9">
        <v>381.38580000000002</v>
      </c>
      <c r="N14" s="9">
        <v>255.5224</v>
      </c>
      <c r="O14" s="9">
        <v>241.9983</v>
      </c>
      <c r="P14" s="9">
        <v>548.79250000000002</v>
      </c>
      <c r="Q14" s="9">
        <v>583.41129999999998</v>
      </c>
      <c r="R14">
        <v>3.3000000000000002E-2</v>
      </c>
      <c r="S14">
        <v>2.5999999999999999E-2</v>
      </c>
      <c r="T14">
        <v>4.5999999999999999E-2</v>
      </c>
      <c r="U14">
        <v>2.4E-2</v>
      </c>
      <c r="V14">
        <v>0.10299999999999999</v>
      </c>
      <c r="W14">
        <v>0.13200000000000001</v>
      </c>
      <c r="X14">
        <v>3.9E-2</v>
      </c>
      <c r="Y14">
        <v>1.4999999999999999E-2</v>
      </c>
      <c r="Z14">
        <v>4.8000000000000001E-2</v>
      </c>
      <c r="AA14">
        <v>3.3000000000000002E-2</v>
      </c>
      <c r="AB14">
        <v>3.1E-2</v>
      </c>
      <c r="AC14">
        <v>7.0000000000000007E-2</v>
      </c>
      <c r="AD14">
        <v>7.3999999999999996E-2</v>
      </c>
      <c r="AE14" s="11">
        <v>0.82844302104830425</v>
      </c>
    </row>
    <row r="15" spans="1:31" x14ac:dyDescent="0.25">
      <c r="A15">
        <v>15</v>
      </c>
      <c r="B15" t="s">
        <v>30</v>
      </c>
      <c r="C15" t="s">
        <v>261</v>
      </c>
      <c r="D15" t="s">
        <v>3</v>
      </c>
      <c r="E15" s="9">
        <v>3367.4223999999999</v>
      </c>
      <c r="F15" s="9">
        <v>4721.0245000000004</v>
      </c>
      <c r="G15" s="9">
        <v>1151.6786999999999</v>
      </c>
      <c r="H15" s="9">
        <v>1964.6215</v>
      </c>
      <c r="I15" s="9">
        <v>2995.7143999999998</v>
      </c>
      <c r="J15" s="9">
        <v>3011.5585999999998</v>
      </c>
      <c r="K15" s="9">
        <v>840.85320000000002</v>
      </c>
      <c r="L15" s="9">
        <v>217.4358</v>
      </c>
      <c r="M15" s="9">
        <v>352.18880000000001</v>
      </c>
      <c r="N15" s="9">
        <v>401.95060000000001</v>
      </c>
      <c r="O15" s="9">
        <v>1260.4212</v>
      </c>
      <c r="P15" s="9">
        <v>477.3553</v>
      </c>
      <c r="Q15" s="9">
        <v>341.06200000000001</v>
      </c>
      <c r="R15">
        <v>0.55400000000000005</v>
      </c>
      <c r="S15">
        <v>0.78700000000000003</v>
      </c>
      <c r="T15">
        <v>0.193</v>
      </c>
      <c r="U15">
        <v>0.33</v>
      </c>
      <c r="V15">
        <v>0.50700000000000001</v>
      </c>
      <c r="W15">
        <v>0.51400000000000001</v>
      </c>
      <c r="X15">
        <v>0.14499999999999999</v>
      </c>
      <c r="Y15">
        <v>3.7999999999999999E-2</v>
      </c>
      <c r="Z15">
        <v>6.0999999999999999E-2</v>
      </c>
      <c r="AA15">
        <v>7.0000000000000007E-2</v>
      </c>
      <c r="AB15">
        <v>0.219</v>
      </c>
      <c r="AC15">
        <v>8.3000000000000004E-2</v>
      </c>
      <c r="AD15">
        <v>0.06</v>
      </c>
      <c r="AE15" s="11">
        <v>0.43910365873745172</v>
      </c>
    </row>
    <row r="16" spans="1:31" x14ac:dyDescent="0.25">
      <c r="A16">
        <v>14</v>
      </c>
      <c r="B16" t="s">
        <v>31</v>
      </c>
      <c r="C16" t="s">
        <v>262</v>
      </c>
      <c r="D16" t="s">
        <v>3</v>
      </c>
      <c r="E16" s="9">
        <v>97.296400000000006</v>
      </c>
      <c r="F16" s="9">
        <v>81.301599999999993</v>
      </c>
      <c r="G16" s="9">
        <v>99.266000000000005</v>
      </c>
      <c r="H16" s="9">
        <v>460.1567</v>
      </c>
      <c r="I16" s="9">
        <v>93.951899999999995</v>
      </c>
      <c r="J16" s="9">
        <v>161.52680000000001</v>
      </c>
      <c r="K16" s="9">
        <v>215.6643</v>
      </c>
      <c r="L16" s="9">
        <v>71.017899999999997</v>
      </c>
      <c r="M16" s="9">
        <v>124.1889</v>
      </c>
      <c r="N16" s="9">
        <v>79.2864</v>
      </c>
      <c r="O16" s="9">
        <v>52.4407</v>
      </c>
      <c r="P16" s="9">
        <v>24.227699999999999</v>
      </c>
      <c r="Q16" s="9">
        <v>28.8996</v>
      </c>
      <c r="R16">
        <v>6.8000000000000005E-2</v>
      </c>
      <c r="S16">
        <v>5.7000000000000002E-2</v>
      </c>
      <c r="T16">
        <v>6.9000000000000006E-2</v>
      </c>
      <c r="U16">
        <v>0.32</v>
      </c>
      <c r="V16">
        <v>6.6000000000000003E-2</v>
      </c>
      <c r="W16">
        <v>0.113</v>
      </c>
      <c r="X16">
        <v>0.152</v>
      </c>
      <c r="Y16">
        <v>0.05</v>
      </c>
      <c r="Z16">
        <v>8.7999999999999995E-2</v>
      </c>
      <c r="AA16">
        <v>5.6000000000000001E-2</v>
      </c>
      <c r="AB16">
        <v>3.6999999999999998E-2</v>
      </c>
      <c r="AC16">
        <v>1.7000000000000001E-2</v>
      </c>
      <c r="AD16">
        <v>0.02</v>
      </c>
      <c r="AE16" s="11">
        <v>0.54490975056442481</v>
      </c>
    </row>
    <row r="17" spans="1:31" x14ac:dyDescent="0.25">
      <c r="A17">
        <v>16</v>
      </c>
      <c r="B17" t="s">
        <v>32</v>
      </c>
      <c r="C17" t="s">
        <v>33</v>
      </c>
      <c r="D17" t="s">
        <v>3</v>
      </c>
      <c r="E17" s="9">
        <v>282.98430000000002</v>
      </c>
      <c r="F17" s="9">
        <v>63.158900000000003</v>
      </c>
      <c r="G17" s="9">
        <v>53.274099999999997</v>
      </c>
      <c r="H17" s="9">
        <v>74.608199999999997</v>
      </c>
      <c r="I17" s="9">
        <v>63.671599999999998</v>
      </c>
      <c r="J17" s="9">
        <v>86.3703</v>
      </c>
      <c r="K17" s="9">
        <v>156.2595</v>
      </c>
      <c r="L17" s="9">
        <v>41.5867</v>
      </c>
      <c r="M17" s="9">
        <v>43.752800000000001</v>
      </c>
      <c r="N17" s="9">
        <v>25.216200000000001</v>
      </c>
      <c r="O17" s="9">
        <v>42.106000000000002</v>
      </c>
      <c r="P17" s="9">
        <v>38.395899999999997</v>
      </c>
      <c r="Q17" s="9">
        <v>24.923200000000001</v>
      </c>
      <c r="R17">
        <v>0.66300000000000003</v>
      </c>
      <c r="S17">
        <v>0.15</v>
      </c>
      <c r="T17">
        <v>0.127</v>
      </c>
      <c r="U17">
        <v>0.17799999999999999</v>
      </c>
      <c r="V17">
        <v>0.152</v>
      </c>
      <c r="W17">
        <v>0.20699999999999999</v>
      </c>
      <c r="X17">
        <v>0.376</v>
      </c>
      <c r="Y17">
        <v>0.10100000000000001</v>
      </c>
      <c r="Z17">
        <v>0.106</v>
      </c>
      <c r="AA17">
        <v>6.0999999999999999E-2</v>
      </c>
      <c r="AB17">
        <v>0.10299999999999999</v>
      </c>
      <c r="AC17">
        <v>9.4E-2</v>
      </c>
      <c r="AD17">
        <v>6.0999999999999999E-2</v>
      </c>
      <c r="AE17" s="11">
        <v>0.20139359967840278</v>
      </c>
    </row>
    <row r="18" spans="1:31" x14ac:dyDescent="0.25">
      <c r="A18">
        <v>17</v>
      </c>
      <c r="B18" t="s">
        <v>34</v>
      </c>
      <c r="C18" t="s">
        <v>35</v>
      </c>
      <c r="D18" t="s">
        <v>36</v>
      </c>
      <c r="E18" s="9">
        <v>2.0076999999999998</v>
      </c>
      <c r="F18" s="9">
        <v>1.4578</v>
      </c>
      <c r="G18" s="9">
        <v>1.3660000000000001</v>
      </c>
      <c r="H18" s="9">
        <v>7.8087999999999997</v>
      </c>
      <c r="I18" s="9">
        <v>3.8092000000000001</v>
      </c>
      <c r="J18" s="9">
        <v>0.44640000000000002</v>
      </c>
      <c r="K18" s="9">
        <v>2.2858999999999998</v>
      </c>
      <c r="L18" s="9">
        <v>0.41</v>
      </c>
      <c r="M18" s="9">
        <v>27.1264</v>
      </c>
      <c r="N18" s="9">
        <v>4.3608000000000002</v>
      </c>
      <c r="O18" s="9">
        <v>0.50139999999999996</v>
      </c>
      <c r="P18" s="9">
        <v>2.9712999999999998</v>
      </c>
      <c r="Q18" s="9">
        <v>0.90469999999999995</v>
      </c>
      <c r="R18">
        <v>2.1999999999999999E-2</v>
      </c>
      <c r="S18">
        <v>1.6E-2</v>
      </c>
      <c r="T18">
        <v>1.4999999999999999E-2</v>
      </c>
      <c r="U18">
        <v>8.5999999999999993E-2</v>
      </c>
      <c r="V18">
        <v>4.2000000000000003E-2</v>
      </c>
      <c r="W18">
        <v>5.0000000000000001E-3</v>
      </c>
      <c r="X18">
        <v>2.5000000000000001E-2</v>
      </c>
      <c r="Y18">
        <v>5.0000000000000001E-3</v>
      </c>
      <c r="Z18">
        <v>0.29899999999999999</v>
      </c>
      <c r="AA18">
        <v>4.8000000000000001E-2</v>
      </c>
      <c r="AB18">
        <v>6.0000000000000001E-3</v>
      </c>
      <c r="AC18">
        <v>3.3000000000000002E-2</v>
      </c>
      <c r="AD18">
        <v>0.01</v>
      </c>
      <c r="AE18" s="11">
        <v>0.5996260451986053</v>
      </c>
    </row>
    <row r="19" spans="1:31" x14ac:dyDescent="0.25">
      <c r="A19">
        <v>18</v>
      </c>
      <c r="B19" t="s">
        <v>37</v>
      </c>
      <c r="C19" t="s">
        <v>33</v>
      </c>
      <c r="D19" t="s">
        <v>3</v>
      </c>
      <c r="E19" s="9">
        <v>453.10390000000001</v>
      </c>
      <c r="F19" s="9">
        <v>1636.8418999999999</v>
      </c>
      <c r="G19" s="9">
        <v>540.71519999999998</v>
      </c>
      <c r="H19" s="9">
        <v>508.88339999999999</v>
      </c>
      <c r="I19" s="9">
        <v>580.45740000000001</v>
      </c>
      <c r="J19" s="9">
        <v>178.19890000000001</v>
      </c>
      <c r="K19" s="9">
        <v>584.69619999999998</v>
      </c>
      <c r="L19" s="9">
        <v>181.6172</v>
      </c>
      <c r="M19" s="9">
        <v>160.82140000000001</v>
      </c>
      <c r="N19" s="9">
        <v>150.17500000000001</v>
      </c>
      <c r="O19" s="9">
        <v>267.68630000000002</v>
      </c>
      <c r="P19" s="9">
        <v>227.37299999999999</v>
      </c>
      <c r="Q19" s="9">
        <v>106.8048</v>
      </c>
      <c r="R19">
        <v>0.20499999999999999</v>
      </c>
      <c r="S19">
        <v>0.746</v>
      </c>
      <c r="T19">
        <v>0.248</v>
      </c>
      <c r="U19">
        <v>0.23400000000000001</v>
      </c>
      <c r="V19">
        <v>0.26800000000000002</v>
      </c>
      <c r="W19">
        <v>8.3000000000000004E-2</v>
      </c>
      <c r="X19">
        <v>0.27200000000000002</v>
      </c>
      <c r="Y19">
        <v>8.5000000000000006E-2</v>
      </c>
      <c r="Z19">
        <v>7.4999999999999997E-2</v>
      </c>
      <c r="AA19">
        <v>7.0000000000000007E-2</v>
      </c>
      <c r="AB19">
        <v>0.125</v>
      </c>
      <c r="AC19">
        <v>0.106</v>
      </c>
      <c r="AD19">
        <v>0.05</v>
      </c>
      <c r="AE19" s="11">
        <v>0.30678229520245126</v>
      </c>
    </row>
    <row r="20" spans="1:31" x14ac:dyDescent="0.25">
      <c r="A20">
        <v>19</v>
      </c>
      <c r="B20" t="s">
        <v>38</v>
      </c>
      <c r="C20" t="s">
        <v>39</v>
      </c>
      <c r="D20" t="s">
        <v>40</v>
      </c>
      <c r="E20" s="9">
        <v>897.04349999999999</v>
      </c>
      <c r="F20" s="9">
        <v>11987.7706</v>
      </c>
      <c r="G20" s="9">
        <v>648.21450000000004</v>
      </c>
      <c r="H20" s="9">
        <v>18304.605</v>
      </c>
      <c r="I20" s="9">
        <v>14767.1692</v>
      </c>
      <c r="J20" s="9">
        <v>7138.0788000000002</v>
      </c>
      <c r="K20" s="9">
        <v>4407.9366</v>
      </c>
      <c r="L20" s="9">
        <v>1176.4639</v>
      </c>
      <c r="M20" s="9">
        <v>945.1748</v>
      </c>
      <c r="N20" s="9">
        <v>1616.7461000000001</v>
      </c>
      <c r="O20" s="9">
        <v>4468.3113000000003</v>
      </c>
      <c r="P20" s="9">
        <v>3516.1008999999999</v>
      </c>
      <c r="Q20" s="9">
        <v>797.6848</v>
      </c>
      <c r="R20">
        <v>1.7999999999999999E-2</v>
      </c>
      <c r="S20">
        <v>0.24</v>
      </c>
      <c r="T20">
        <v>1.2999999999999999E-2</v>
      </c>
      <c r="U20">
        <v>0.36699999999999999</v>
      </c>
      <c r="V20">
        <v>0.29799999999999999</v>
      </c>
      <c r="W20">
        <v>0.14499999999999999</v>
      </c>
      <c r="X20">
        <v>0.09</v>
      </c>
      <c r="Y20">
        <v>2.4E-2</v>
      </c>
      <c r="Z20">
        <v>1.9E-2</v>
      </c>
      <c r="AA20">
        <v>3.3000000000000002E-2</v>
      </c>
      <c r="AB20">
        <v>9.0999999999999998E-2</v>
      </c>
      <c r="AC20">
        <v>7.1999999999999995E-2</v>
      </c>
      <c r="AD20">
        <v>1.6E-2</v>
      </c>
      <c r="AE20" s="11">
        <v>0.93968218154760697</v>
      </c>
    </row>
    <row r="21" spans="1:31" x14ac:dyDescent="0.25">
      <c r="A21">
        <v>20</v>
      </c>
      <c r="B21" t="s">
        <v>41</v>
      </c>
      <c r="C21" t="s">
        <v>42</v>
      </c>
      <c r="D21" t="s">
        <v>3</v>
      </c>
      <c r="E21" s="9">
        <v>266.47809999999998</v>
      </c>
      <c r="F21" s="9">
        <v>198.86439999999999</v>
      </c>
      <c r="G21" s="9">
        <v>104.05840000000001</v>
      </c>
      <c r="H21" s="9">
        <v>155.89500000000001</v>
      </c>
      <c r="I21" s="9">
        <v>246.49590000000001</v>
      </c>
      <c r="J21" s="9">
        <v>98.5959</v>
      </c>
      <c r="K21" s="9">
        <v>330.16379999999998</v>
      </c>
      <c r="L21" s="9">
        <v>3.8128000000000002</v>
      </c>
      <c r="M21" s="9">
        <v>20.912500000000001</v>
      </c>
      <c r="N21" s="9">
        <v>86.167500000000004</v>
      </c>
      <c r="O21" s="9">
        <v>47.027999999999999</v>
      </c>
      <c r="P21" s="9">
        <v>49.384599999999999</v>
      </c>
      <c r="Q21" s="9">
        <v>63.812800000000003</v>
      </c>
      <c r="R21">
        <v>0.313</v>
      </c>
      <c r="S21">
        <v>0.23599999999999999</v>
      </c>
      <c r="T21">
        <v>0.124</v>
      </c>
      <c r="U21">
        <v>0.185</v>
      </c>
      <c r="V21">
        <v>0.29399999999999998</v>
      </c>
      <c r="W21">
        <v>0.11799999999999999</v>
      </c>
      <c r="X21">
        <v>0.39700000000000002</v>
      </c>
      <c r="Y21">
        <v>5.0000000000000001E-3</v>
      </c>
      <c r="Z21">
        <v>2.5000000000000001E-2</v>
      </c>
      <c r="AA21">
        <v>0.104</v>
      </c>
      <c r="AB21">
        <v>5.7000000000000002E-2</v>
      </c>
      <c r="AC21">
        <v>0.06</v>
      </c>
      <c r="AD21">
        <v>7.8E-2</v>
      </c>
      <c r="AE21" s="11">
        <v>0.67615438081960955</v>
      </c>
    </row>
    <row r="22" spans="1:31" x14ac:dyDescent="0.25">
      <c r="A22">
        <v>21</v>
      </c>
      <c r="B22" t="s">
        <v>43</v>
      </c>
      <c r="C22" t="s">
        <v>44</v>
      </c>
      <c r="D22" t="s">
        <v>3</v>
      </c>
      <c r="E22" s="9">
        <v>22.124500000000001</v>
      </c>
      <c r="F22" s="9">
        <v>35.938000000000002</v>
      </c>
      <c r="G22" s="9">
        <v>53.564599999999999</v>
      </c>
      <c r="H22" s="9">
        <v>42.215000000000003</v>
      </c>
      <c r="I22" s="9">
        <v>54.897599999999997</v>
      </c>
      <c r="J22" s="9">
        <v>24.576799999999999</v>
      </c>
      <c r="K22" s="9">
        <v>72.289400000000001</v>
      </c>
      <c r="L22" s="9">
        <v>31.806899999999999</v>
      </c>
      <c r="M22" s="9">
        <v>10.9016</v>
      </c>
      <c r="N22" s="9">
        <v>23.811499999999999</v>
      </c>
      <c r="O22" s="9">
        <v>22.324999999999999</v>
      </c>
      <c r="P22" s="9">
        <v>6.4888000000000003</v>
      </c>
      <c r="Q22" s="9">
        <v>11.831</v>
      </c>
      <c r="R22">
        <v>0.218</v>
      </c>
      <c r="S22">
        <v>0.35599999999999998</v>
      </c>
      <c r="T22">
        <v>0.53200000000000003</v>
      </c>
      <c r="U22">
        <v>0.42099999999999999</v>
      </c>
      <c r="V22">
        <v>0.55300000000000005</v>
      </c>
      <c r="W22">
        <v>0.25</v>
      </c>
      <c r="X22">
        <v>0.73899999999999999</v>
      </c>
      <c r="Y22">
        <v>0.33</v>
      </c>
      <c r="Z22">
        <v>0.114</v>
      </c>
      <c r="AA22">
        <v>0.249</v>
      </c>
      <c r="AB22">
        <v>0.23400000000000001</v>
      </c>
      <c r="AC22">
        <v>6.8000000000000005E-2</v>
      </c>
      <c r="AD22">
        <v>0.124</v>
      </c>
      <c r="AE22" s="11">
        <v>0.20395949259756882</v>
      </c>
    </row>
    <row r="23" spans="1:31" x14ac:dyDescent="0.25">
      <c r="A23">
        <v>22</v>
      </c>
      <c r="B23" t="s">
        <v>45</v>
      </c>
      <c r="C23" t="s">
        <v>46</v>
      </c>
      <c r="D23" t="s">
        <v>3</v>
      </c>
      <c r="E23" s="9">
        <v>259.37869999999998</v>
      </c>
      <c r="F23" s="9">
        <v>65.619399999999999</v>
      </c>
      <c r="G23" s="9">
        <v>188.99189999999999</v>
      </c>
      <c r="H23" s="9">
        <v>280.73700000000002</v>
      </c>
      <c r="I23" s="9">
        <v>179.0453</v>
      </c>
      <c r="J23" s="9">
        <v>113.00620000000001</v>
      </c>
      <c r="K23" s="9">
        <v>156.8356</v>
      </c>
      <c r="L23" s="9">
        <v>80.941800000000001</v>
      </c>
      <c r="M23" s="9">
        <v>373.19569999999999</v>
      </c>
      <c r="N23" s="9">
        <v>97.817499999999995</v>
      </c>
      <c r="O23" s="9">
        <v>52.456099999999999</v>
      </c>
      <c r="P23" s="9">
        <v>42.965299999999999</v>
      </c>
      <c r="Q23" s="9">
        <v>44.193800000000003</v>
      </c>
      <c r="R23">
        <v>0.33400000000000002</v>
      </c>
      <c r="S23">
        <v>8.5000000000000006E-2</v>
      </c>
      <c r="T23">
        <v>0.245</v>
      </c>
      <c r="U23">
        <v>0.36499999999999999</v>
      </c>
      <c r="V23">
        <v>0.23499999999999999</v>
      </c>
      <c r="W23">
        <v>0.14899999999999999</v>
      </c>
      <c r="X23">
        <v>0.20699999999999999</v>
      </c>
      <c r="Y23">
        <v>0.107</v>
      </c>
      <c r="Z23">
        <v>0.496</v>
      </c>
      <c r="AA23">
        <v>0.13100000000000001</v>
      </c>
      <c r="AB23">
        <v>7.0999999999999994E-2</v>
      </c>
      <c r="AC23">
        <v>5.8000000000000003E-2</v>
      </c>
      <c r="AD23">
        <v>0.06</v>
      </c>
      <c r="AE23" s="11">
        <v>0.33283739506823001</v>
      </c>
    </row>
    <row r="24" spans="1:31" x14ac:dyDescent="0.25">
      <c r="A24">
        <v>23</v>
      </c>
      <c r="B24" t="s">
        <v>47</v>
      </c>
      <c r="C24" t="s">
        <v>48</v>
      </c>
      <c r="D24" t="s">
        <v>6</v>
      </c>
      <c r="E24" s="9">
        <v>108.6272</v>
      </c>
      <c r="F24" s="9">
        <v>0</v>
      </c>
      <c r="G24" s="9">
        <v>0</v>
      </c>
      <c r="H24" s="9">
        <v>0</v>
      </c>
      <c r="I24" s="9">
        <v>8.4724000000000004</v>
      </c>
      <c r="J24" s="9">
        <v>5.0700000000000002E-2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1.0716000000000001</v>
      </c>
      <c r="Q24" s="9">
        <v>1.6989000000000001</v>
      </c>
      <c r="R24">
        <v>1.7000000000000001E-2</v>
      </c>
      <c r="S24">
        <v>0</v>
      </c>
      <c r="T24">
        <v>0</v>
      </c>
      <c r="U24">
        <v>0</v>
      </c>
      <c r="V24">
        <v>1E-3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 s="11">
        <v>0.99929913288961736</v>
      </c>
    </row>
    <row r="25" spans="1:31" x14ac:dyDescent="0.25">
      <c r="A25">
        <v>24</v>
      </c>
      <c r="B25" t="s">
        <v>49</v>
      </c>
      <c r="C25" t="s">
        <v>50</v>
      </c>
      <c r="D25" t="s">
        <v>6</v>
      </c>
      <c r="E25" s="9">
        <v>785.47670000000005</v>
      </c>
      <c r="F25" s="9">
        <v>4027.1749</v>
      </c>
      <c r="G25" s="9">
        <v>78.656700000000001</v>
      </c>
      <c r="H25" s="9">
        <v>1224.3601000000001</v>
      </c>
      <c r="I25" s="9">
        <v>1836.8332</v>
      </c>
      <c r="J25" s="9">
        <v>247.1652</v>
      </c>
      <c r="K25" s="9">
        <v>607.18340000000001</v>
      </c>
      <c r="L25" s="9">
        <v>9.5946999999999996</v>
      </c>
      <c r="M25" s="9">
        <v>552.06280000000004</v>
      </c>
      <c r="N25" s="9">
        <v>1622.1586</v>
      </c>
      <c r="O25" s="9">
        <v>6565.3045000000002</v>
      </c>
      <c r="P25" s="9">
        <v>284.12740000000002</v>
      </c>
      <c r="Q25" s="9">
        <v>490.57389999999998</v>
      </c>
      <c r="R25">
        <v>1.7000000000000001E-2</v>
      </c>
      <c r="S25">
        <v>8.5999999999999993E-2</v>
      </c>
      <c r="T25">
        <v>2E-3</v>
      </c>
      <c r="U25">
        <v>2.5999999999999999E-2</v>
      </c>
      <c r="V25">
        <v>3.9E-2</v>
      </c>
      <c r="W25">
        <v>5.0000000000000001E-3</v>
      </c>
      <c r="X25">
        <v>1.2999999999999999E-2</v>
      </c>
      <c r="Y25">
        <v>0</v>
      </c>
      <c r="Z25">
        <v>1.2E-2</v>
      </c>
      <c r="AA25">
        <v>3.5000000000000003E-2</v>
      </c>
      <c r="AB25">
        <v>0.14099999999999999</v>
      </c>
      <c r="AC25">
        <v>6.0000000000000001E-3</v>
      </c>
      <c r="AD25">
        <v>1.0999999999999999E-2</v>
      </c>
      <c r="AE25" s="11">
        <v>0.98293351502926718</v>
      </c>
    </row>
    <row r="26" spans="1:31" x14ac:dyDescent="0.25">
      <c r="A26">
        <v>25</v>
      </c>
      <c r="B26" t="s">
        <v>51</v>
      </c>
      <c r="C26" t="s">
        <v>8</v>
      </c>
      <c r="D26" t="s">
        <v>6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48.061399999999999</v>
      </c>
      <c r="L26" s="9">
        <v>5.2118000000000002</v>
      </c>
      <c r="M26" s="9">
        <v>4.4139999999999997</v>
      </c>
      <c r="N26" s="9">
        <v>0</v>
      </c>
      <c r="O26" s="9">
        <v>10.7037</v>
      </c>
      <c r="P26" s="9">
        <v>0.85350000000000004</v>
      </c>
      <c r="Q26" s="9">
        <v>9.4999999999999998E-3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1.4999999999999999E-2</v>
      </c>
      <c r="Y26">
        <v>2E-3</v>
      </c>
      <c r="Z26">
        <v>1E-3</v>
      </c>
      <c r="AA26">
        <v>0</v>
      </c>
      <c r="AB26">
        <v>3.0000000000000001E-3</v>
      </c>
      <c r="AC26">
        <v>0</v>
      </c>
      <c r="AD26">
        <v>0</v>
      </c>
      <c r="AE26" s="11">
        <v>0.99863520972416153</v>
      </c>
    </row>
    <row r="27" spans="1:31" x14ac:dyDescent="0.25">
      <c r="A27">
        <v>26</v>
      </c>
      <c r="B27" t="s">
        <v>52</v>
      </c>
      <c r="C27" t="s">
        <v>53</v>
      </c>
      <c r="D27" t="s">
        <v>6</v>
      </c>
      <c r="E27" s="9">
        <v>9.8512000000000004</v>
      </c>
      <c r="F27" s="9">
        <v>3.9350000000000001</v>
      </c>
      <c r="G27" s="9">
        <v>4.4699999999999997E-2</v>
      </c>
      <c r="H27" s="9">
        <v>1.9332</v>
      </c>
      <c r="I27" s="9">
        <v>4.6832000000000003</v>
      </c>
      <c r="J27" s="9">
        <v>4.5118</v>
      </c>
      <c r="K27" s="9">
        <v>12.9861</v>
      </c>
      <c r="L27" s="9">
        <v>8.9007000000000005</v>
      </c>
      <c r="M27" s="9">
        <v>20.453700000000001</v>
      </c>
      <c r="N27" s="9">
        <v>1.9067000000000001</v>
      </c>
      <c r="O27" s="9">
        <v>19.415099999999999</v>
      </c>
      <c r="P27" s="9">
        <v>6.6140999999999996</v>
      </c>
      <c r="Q27" s="9">
        <v>6.4663000000000004</v>
      </c>
      <c r="R27">
        <v>2E-3</v>
      </c>
      <c r="S27">
        <v>1E-3</v>
      </c>
      <c r="T27">
        <v>0</v>
      </c>
      <c r="U27">
        <v>0</v>
      </c>
      <c r="V27">
        <v>1E-3</v>
      </c>
      <c r="W27">
        <v>1E-3</v>
      </c>
      <c r="X27">
        <v>2E-3</v>
      </c>
      <c r="Y27">
        <v>2E-3</v>
      </c>
      <c r="Z27">
        <v>4.0000000000000001E-3</v>
      </c>
      <c r="AA27">
        <v>0</v>
      </c>
      <c r="AB27">
        <v>4.0000000000000001E-3</v>
      </c>
      <c r="AC27">
        <v>1E-3</v>
      </c>
      <c r="AD27">
        <v>1E-3</v>
      </c>
      <c r="AE27" s="11">
        <v>0.99937090708729981</v>
      </c>
    </row>
    <row r="28" spans="1:31" x14ac:dyDescent="0.25">
      <c r="A28">
        <v>27</v>
      </c>
      <c r="B28" t="s">
        <v>54</v>
      </c>
      <c r="C28" t="s">
        <v>55</v>
      </c>
      <c r="D28" t="s">
        <v>3</v>
      </c>
      <c r="E28" s="9">
        <v>6604.8393999999998</v>
      </c>
      <c r="F28" s="9">
        <v>9407.1713999999993</v>
      </c>
      <c r="G28" s="9">
        <v>3697.4171000000001</v>
      </c>
      <c r="H28" s="9">
        <v>1542.8296</v>
      </c>
      <c r="I28" s="9">
        <v>1765.0745999999999</v>
      </c>
      <c r="J28" s="9">
        <v>396.1241</v>
      </c>
      <c r="K28" s="9">
        <v>832.05700000000002</v>
      </c>
      <c r="L28" s="9">
        <v>769.45770000000005</v>
      </c>
      <c r="M28" s="9">
        <v>497.66640000000001</v>
      </c>
      <c r="N28" s="9">
        <v>1149.3150000000001</v>
      </c>
      <c r="O28" s="9">
        <v>838.94140000000004</v>
      </c>
      <c r="P28" s="9">
        <v>273.09449999999998</v>
      </c>
      <c r="Q28" s="9">
        <v>544.84879999999998</v>
      </c>
      <c r="R28">
        <v>0.84699999999999998</v>
      </c>
      <c r="S28">
        <v>1.23</v>
      </c>
      <c r="T28">
        <v>0.48899999999999999</v>
      </c>
      <c r="U28">
        <v>0.20499999999999999</v>
      </c>
      <c r="V28">
        <v>0.23499999999999999</v>
      </c>
      <c r="W28">
        <v>5.2999999999999999E-2</v>
      </c>
      <c r="X28">
        <v>0.112</v>
      </c>
      <c r="Y28">
        <v>0.10299999999999999</v>
      </c>
      <c r="Z28">
        <v>6.7000000000000004E-2</v>
      </c>
      <c r="AA28">
        <v>0.155</v>
      </c>
      <c r="AB28">
        <v>0.113</v>
      </c>
      <c r="AC28">
        <v>3.6999999999999998E-2</v>
      </c>
      <c r="AD28">
        <v>7.3999999999999996E-2</v>
      </c>
      <c r="AE28" s="11">
        <v>0.41461861574440151</v>
      </c>
    </row>
    <row r="29" spans="1:31" x14ac:dyDescent="0.25">
      <c r="A29">
        <v>28</v>
      </c>
      <c r="B29" t="s">
        <v>56</v>
      </c>
      <c r="C29" t="s">
        <v>12</v>
      </c>
      <c r="D29" t="s">
        <v>13</v>
      </c>
      <c r="E29" s="9">
        <v>6379.5185000000001</v>
      </c>
      <c r="F29" s="9">
        <v>9160.6579999999994</v>
      </c>
      <c r="G29" s="9">
        <v>1830.1733999999999</v>
      </c>
      <c r="H29" s="9">
        <v>1920.5826</v>
      </c>
      <c r="I29" s="9">
        <v>1868.3876</v>
      </c>
      <c r="J29" s="9">
        <v>299.76310000000001</v>
      </c>
      <c r="K29" s="9">
        <v>1312.0137999999999</v>
      </c>
      <c r="L29" s="9">
        <v>436.62450000000001</v>
      </c>
      <c r="M29" s="9">
        <v>854.59490000000005</v>
      </c>
      <c r="N29" s="9">
        <v>1047.8184000000001</v>
      </c>
      <c r="O29" s="9">
        <v>1181.7260000000001</v>
      </c>
      <c r="P29" s="9">
        <v>610.04430000000002</v>
      </c>
      <c r="Q29" s="9">
        <v>443.24470000000002</v>
      </c>
      <c r="R29">
        <v>0.82799999999999996</v>
      </c>
      <c r="S29">
        <v>1.212</v>
      </c>
      <c r="T29">
        <v>0.245</v>
      </c>
      <c r="U29">
        <v>0.25700000000000001</v>
      </c>
      <c r="V29">
        <v>0.252</v>
      </c>
      <c r="W29">
        <v>4.1000000000000002E-2</v>
      </c>
      <c r="X29">
        <v>0.17799999999999999</v>
      </c>
      <c r="Y29">
        <v>5.8999999999999997E-2</v>
      </c>
      <c r="Z29">
        <v>0.11600000000000001</v>
      </c>
      <c r="AA29">
        <v>0.14299999999999999</v>
      </c>
      <c r="AB29">
        <v>0.16200000000000001</v>
      </c>
      <c r="AC29">
        <v>8.4000000000000005E-2</v>
      </c>
      <c r="AD29">
        <v>6.0999999999999999E-2</v>
      </c>
      <c r="AE29" s="11">
        <v>0.2387165616977398</v>
      </c>
    </row>
    <row r="30" spans="1:31" x14ac:dyDescent="0.25">
      <c r="A30">
        <v>29</v>
      </c>
      <c r="B30" t="s">
        <v>57</v>
      </c>
      <c r="C30" t="s">
        <v>58</v>
      </c>
      <c r="D30" t="s">
        <v>3</v>
      </c>
      <c r="E30" s="9">
        <v>53.029899999999998</v>
      </c>
      <c r="F30" s="9">
        <v>113.0673</v>
      </c>
      <c r="G30" s="9">
        <v>41.0779</v>
      </c>
      <c r="H30" s="9">
        <v>175.82300000000001</v>
      </c>
      <c r="I30" s="9">
        <v>130.27760000000001</v>
      </c>
      <c r="J30" s="9">
        <v>49.025799999999997</v>
      </c>
      <c r="K30" s="9">
        <v>169.24770000000001</v>
      </c>
      <c r="L30" s="9">
        <v>110.7876</v>
      </c>
      <c r="M30" s="9">
        <v>173.4854</v>
      </c>
      <c r="N30" s="9">
        <v>76.9024</v>
      </c>
      <c r="O30" s="9">
        <v>139.1634</v>
      </c>
      <c r="P30" s="9">
        <v>84.416200000000003</v>
      </c>
      <c r="Q30" s="9">
        <v>51.033299999999997</v>
      </c>
      <c r="R30">
        <v>9.5000000000000001E-2</v>
      </c>
      <c r="S30">
        <v>0.20399999999999999</v>
      </c>
      <c r="T30">
        <v>7.3999999999999996E-2</v>
      </c>
      <c r="U30">
        <v>0.318</v>
      </c>
      <c r="V30">
        <v>0.23699999999999999</v>
      </c>
      <c r="W30">
        <v>0.09</v>
      </c>
      <c r="X30">
        <v>0.309</v>
      </c>
      <c r="Y30">
        <v>0.20300000000000001</v>
      </c>
      <c r="Z30">
        <v>0.32</v>
      </c>
      <c r="AA30">
        <v>0.14299999999999999</v>
      </c>
      <c r="AB30">
        <v>0.22900000000000001</v>
      </c>
      <c r="AC30">
        <v>0.13900000000000001</v>
      </c>
      <c r="AD30">
        <v>8.4000000000000005E-2</v>
      </c>
      <c r="AE30" s="11">
        <v>0.46801120505539118</v>
      </c>
    </row>
    <row r="31" spans="1:31" x14ac:dyDescent="0.25">
      <c r="A31">
        <v>30</v>
      </c>
      <c r="B31" t="s">
        <v>59</v>
      </c>
      <c r="C31" t="s">
        <v>17</v>
      </c>
      <c r="D31" t="s">
        <v>18</v>
      </c>
      <c r="E31" s="9">
        <v>179.8289</v>
      </c>
      <c r="F31" s="9">
        <v>156.92519999999999</v>
      </c>
      <c r="G31" s="9">
        <v>0</v>
      </c>
      <c r="H31" s="9">
        <v>3763.1806000000001</v>
      </c>
      <c r="I31" s="9">
        <v>1445.0889</v>
      </c>
      <c r="J31" s="9">
        <v>4217.5316999999995</v>
      </c>
      <c r="K31" s="9">
        <v>1603.1633999999999</v>
      </c>
      <c r="L31" s="9">
        <v>1107.4032999999999</v>
      </c>
      <c r="M31" s="9">
        <v>613.48559999999998</v>
      </c>
      <c r="N31" s="9">
        <v>501.94389999999999</v>
      </c>
      <c r="O31" s="9">
        <v>2624.9587000000001</v>
      </c>
      <c r="P31" s="9">
        <v>1197.9683</v>
      </c>
      <c r="Q31" s="9">
        <v>85.472999999999999</v>
      </c>
      <c r="R31">
        <v>2E-3</v>
      </c>
      <c r="S31">
        <v>2E-3</v>
      </c>
      <c r="T31">
        <v>0</v>
      </c>
      <c r="U31">
        <v>3.9E-2</v>
      </c>
      <c r="V31">
        <v>1.4999999999999999E-2</v>
      </c>
      <c r="W31">
        <v>4.3999999999999997E-2</v>
      </c>
      <c r="X31">
        <v>1.7000000000000001E-2</v>
      </c>
      <c r="Y31">
        <v>1.2E-2</v>
      </c>
      <c r="Z31">
        <v>6.0000000000000001E-3</v>
      </c>
      <c r="AA31">
        <v>5.0000000000000001E-3</v>
      </c>
      <c r="AB31">
        <v>2.7E-2</v>
      </c>
      <c r="AC31">
        <v>1.2999999999999999E-2</v>
      </c>
      <c r="AD31">
        <v>1E-3</v>
      </c>
      <c r="AE31" s="11">
        <v>0.99571563115128814</v>
      </c>
    </row>
    <row r="32" spans="1:31" x14ac:dyDescent="0.25">
      <c r="A32">
        <v>31</v>
      </c>
      <c r="B32" t="s">
        <v>60</v>
      </c>
      <c r="C32" t="s">
        <v>61</v>
      </c>
      <c r="D32" t="s">
        <v>3</v>
      </c>
      <c r="E32" s="9">
        <v>23.299800000000001</v>
      </c>
      <c r="F32" s="9">
        <v>8.7359000000000009</v>
      </c>
      <c r="G32" s="9">
        <v>13.1531</v>
      </c>
      <c r="H32" s="9">
        <v>4.5999999999999999E-2</v>
      </c>
      <c r="I32" s="9">
        <v>7.1999999999999998E-3</v>
      </c>
      <c r="J32" s="9">
        <v>1.1128</v>
      </c>
      <c r="K32" s="9">
        <v>80.367400000000004</v>
      </c>
      <c r="L32" s="9">
        <v>153.02189999999999</v>
      </c>
      <c r="M32" s="9">
        <v>160.66550000000001</v>
      </c>
      <c r="N32" s="9">
        <v>14.2319</v>
      </c>
      <c r="O32" s="9">
        <v>3.9399999999999998E-2</v>
      </c>
      <c r="P32" s="9">
        <v>0</v>
      </c>
      <c r="Q32" s="9">
        <v>4.4420999999999999</v>
      </c>
      <c r="R32">
        <v>0.04</v>
      </c>
      <c r="S32">
        <v>1.4999999999999999E-2</v>
      </c>
      <c r="T32">
        <v>2.3E-2</v>
      </c>
      <c r="U32">
        <v>0</v>
      </c>
      <c r="V32">
        <v>0</v>
      </c>
      <c r="W32">
        <v>2E-3</v>
      </c>
      <c r="X32">
        <v>0.13900000000000001</v>
      </c>
      <c r="Y32">
        <v>0.26600000000000001</v>
      </c>
      <c r="Z32">
        <v>0.28000000000000003</v>
      </c>
      <c r="AA32">
        <v>2.5000000000000001E-2</v>
      </c>
      <c r="AB32">
        <v>0</v>
      </c>
      <c r="AC32">
        <v>0</v>
      </c>
      <c r="AD32">
        <v>8.0000000000000002E-3</v>
      </c>
      <c r="AE32" s="11">
        <v>0.94928179127858769</v>
      </c>
    </row>
    <row r="33" spans="1:31" x14ac:dyDescent="0.25">
      <c r="A33">
        <v>32</v>
      </c>
      <c r="B33" t="s">
        <v>62</v>
      </c>
      <c r="C33" t="s">
        <v>63</v>
      </c>
      <c r="D33" t="s">
        <v>3</v>
      </c>
      <c r="E33" s="9">
        <v>23.619399999999999</v>
      </c>
      <c r="F33" s="9">
        <v>7.2016</v>
      </c>
      <c r="G33" s="9">
        <v>1.5770999999999999</v>
      </c>
      <c r="H33" s="9">
        <v>2.3952</v>
      </c>
      <c r="I33" s="9">
        <v>4.4439000000000002</v>
      </c>
      <c r="J33" s="9">
        <v>6.7295999999999996</v>
      </c>
      <c r="K33" s="9">
        <v>9.1513000000000009</v>
      </c>
      <c r="L33" s="9">
        <v>6.4192</v>
      </c>
      <c r="M33" s="9">
        <v>0.67600000000000005</v>
      </c>
      <c r="N33" s="9">
        <v>2.4256000000000002</v>
      </c>
      <c r="O33" s="9">
        <v>15.3072</v>
      </c>
      <c r="P33" s="9">
        <v>5.0023999999999997</v>
      </c>
      <c r="Q33" s="9">
        <v>6.7099000000000002</v>
      </c>
      <c r="R33">
        <v>1.2E-2</v>
      </c>
      <c r="S33">
        <v>4.0000000000000001E-3</v>
      </c>
      <c r="T33">
        <v>1E-3</v>
      </c>
      <c r="U33">
        <v>1E-3</v>
      </c>
      <c r="V33">
        <v>2E-3</v>
      </c>
      <c r="W33">
        <v>3.0000000000000001E-3</v>
      </c>
      <c r="X33">
        <v>5.0000000000000001E-3</v>
      </c>
      <c r="Y33">
        <v>3.0000000000000001E-3</v>
      </c>
      <c r="Z33">
        <v>0</v>
      </c>
      <c r="AA33">
        <v>1E-3</v>
      </c>
      <c r="AB33">
        <v>8.0000000000000002E-3</v>
      </c>
      <c r="AC33">
        <v>3.0000000000000001E-3</v>
      </c>
      <c r="AD33">
        <v>3.0000000000000001E-3</v>
      </c>
      <c r="AE33" s="11">
        <v>0.94124611477698417</v>
      </c>
    </row>
    <row r="34" spans="1:31" x14ac:dyDescent="0.25">
      <c r="A34">
        <v>33</v>
      </c>
      <c r="B34" t="s">
        <v>64</v>
      </c>
      <c r="C34" t="s">
        <v>65</v>
      </c>
      <c r="D34" t="s">
        <v>18</v>
      </c>
      <c r="E34" s="9">
        <v>1301.7644</v>
      </c>
      <c r="F34" s="9">
        <v>2669.2431999999999</v>
      </c>
      <c r="G34" s="9">
        <v>26.882100000000001</v>
      </c>
      <c r="H34" s="9">
        <v>526.28489999999999</v>
      </c>
      <c r="I34" s="9">
        <v>463.31470000000002</v>
      </c>
      <c r="J34" s="9">
        <v>102.9101</v>
      </c>
      <c r="K34" s="9">
        <v>64.024799999999999</v>
      </c>
      <c r="L34" s="9">
        <v>101.96850000000001</v>
      </c>
      <c r="M34" s="9">
        <v>24.462900000000001</v>
      </c>
      <c r="N34" s="9">
        <v>186.44929999999999</v>
      </c>
      <c r="O34" s="9">
        <v>40.720700000000001</v>
      </c>
      <c r="P34" s="9">
        <v>5.7237</v>
      </c>
      <c r="Q34" s="9">
        <v>35.937399999999997</v>
      </c>
      <c r="R34">
        <v>1.0999999999999999E-2</v>
      </c>
      <c r="S34">
        <v>2.1999999999999999E-2</v>
      </c>
      <c r="T34">
        <v>0</v>
      </c>
      <c r="U34">
        <v>4.0000000000000001E-3</v>
      </c>
      <c r="V34">
        <v>4.0000000000000001E-3</v>
      </c>
      <c r="W34">
        <v>1E-3</v>
      </c>
      <c r="X34">
        <v>1E-3</v>
      </c>
      <c r="Y34">
        <v>1E-3</v>
      </c>
      <c r="Z34">
        <v>0</v>
      </c>
      <c r="AA34">
        <v>2E-3</v>
      </c>
      <c r="AB34">
        <v>0</v>
      </c>
      <c r="AC34">
        <v>0</v>
      </c>
      <c r="AD34">
        <v>0</v>
      </c>
      <c r="AE34" s="11">
        <v>0.99786242428299199</v>
      </c>
    </row>
    <row r="35" spans="1:31" x14ac:dyDescent="0.25">
      <c r="A35">
        <v>34</v>
      </c>
      <c r="B35" t="s">
        <v>66</v>
      </c>
      <c r="C35" t="s">
        <v>67</v>
      </c>
      <c r="D35" t="s">
        <v>3</v>
      </c>
      <c r="E35" s="9">
        <v>795.82429999999999</v>
      </c>
      <c r="F35" s="9">
        <v>1251.9349</v>
      </c>
      <c r="G35" s="9">
        <v>169.0454</v>
      </c>
      <c r="H35" s="9">
        <v>53.474499999999999</v>
      </c>
      <c r="I35" s="9">
        <v>44.533900000000003</v>
      </c>
      <c r="J35" s="9">
        <v>588.39020000000005</v>
      </c>
      <c r="K35" s="9">
        <v>128.15639999999999</v>
      </c>
      <c r="L35" s="9">
        <v>211.4847</v>
      </c>
      <c r="M35" s="9">
        <v>114.3537</v>
      </c>
      <c r="N35" s="9">
        <v>218.27070000000001</v>
      </c>
      <c r="O35" s="9">
        <v>246.05410000000001</v>
      </c>
      <c r="P35" s="9">
        <v>154.71299999999999</v>
      </c>
      <c r="Q35" s="9">
        <v>377.66129999999998</v>
      </c>
      <c r="R35">
        <v>0.311</v>
      </c>
      <c r="S35">
        <v>0.49199999999999999</v>
      </c>
      <c r="T35">
        <v>6.7000000000000004E-2</v>
      </c>
      <c r="U35">
        <v>2.1000000000000001E-2</v>
      </c>
      <c r="V35">
        <v>1.7999999999999999E-2</v>
      </c>
      <c r="W35">
        <v>0.23300000000000001</v>
      </c>
      <c r="X35">
        <v>5.0999999999999997E-2</v>
      </c>
      <c r="Y35">
        <v>8.4000000000000005E-2</v>
      </c>
      <c r="Z35">
        <v>4.5999999999999999E-2</v>
      </c>
      <c r="AA35">
        <v>8.6999999999999994E-2</v>
      </c>
      <c r="AB35">
        <v>9.8000000000000004E-2</v>
      </c>
      <c r="AC35">
        <v>6.2E-2</v>
      </c>
      <c r="AD35">
        <v>0.151</v>
      </c>
      <c r="AE35" s="11">
        <v>0.67556258352710885</v>
      </c>
    </row>
    <row r="36" spans="1:31" x14ac:dyDescent="0.25">
      <c r="A36">
        <v>35</v>
      </c>
      <c r="B36" t="s">
        <v>68</v>
      </c>
      <c r="C36" t="s">
        <v>69</v>
      </c>
      <c r="D36" t="s">
        <v>6</v>
      </c>
      <c r="E36" s="9">
        <v>0</v>
      </c>
      <c r="F36" s="9">
        <v>0</v>
      </c>
      <c r="G36" s="9">
        <v>0</v>
      </c>
      <c r="H36" s="9">
        <v>4.1622000000000003</v>
      </c>
      <c r="I36" s="9">
        <v>18.376799999999999</v>
      </c>
      <c r="J36" s="9">
        <v>77.616500000000002</v>
      </c>
      <c r="K36" s="9">
        <v>7.74</v>
      </c>
      <c r="L36" s="9">
        <v>0</v>
      </c>
      <c r="M36" s="9">
        <v>4.2674000000000003</v>
      </c>
      <c r="N36" s="9">
        <v>5.0566000000000004</v>
      </c>
      <c r="O36" s="9">
        <v>7.4135</v>
      </c>
      <c r="P36" s="9">
        <v>15.740500000000001</v>
      </c>
      <c r="Q36" s="9">
        <v>3.1496</v>
      </c>
      <c r="R36">
        <v>0</v>
      </c>
      <c r="S36">
        <v>0</v>
      </c>
      <c r="T36">
        <v>0</v>
      </c>
      <c r="U36">
        <v>1E-3</v>
      </c>
      <c r="V36">
        <v>5.0000000000000001E-3</v>
      </c>
      <c r="W36">
        <v>2.1999999999999999E-2</v>
      </c>
      <c r="X36">
        <v>2E-3</v>
      </c>
      <c r="Y36">
        <v>0</v>
      </c>
      <c r="Z36">
        <v>1E-3</v>
      </c>
      <c r="AA36">
        <v>1E-3</v>
      </c>
      <c r="AB36">
        <v>2E-3</v>
      </c>
      <c r="AC36">
        <v>4.0000000000000001E-3</v>
      </c>
      <c r="AD36">
        <v>1E-3</v>
      </c>
      <c r="AE36" s="11">
        <v>0.99636030671917686</v>
      </c>
    </row>
    <row r="37" spans="1:31" x14ac:dyDescent="0.25">
      <c r="A37">
        <v>36</v>
      </c>
      <c r="B37" t="s">
        <v>70</v>
      </c>
      <c r="C37" t="s">
        <v>53</v>
      </c>
      <c r="D37" t="s">
        <v>6</v>
      </c>
      <c r="E37" s="9">
        <v>0.45119999999999999</v>
      </c>
      <c r="F37" s="9">
        <v>0.87539999999999996</v>
      </c>
      <c r="G37" s="9">
        <v>10.823600000000001</v>
      </c>
      <c r="H37" s="9">
        <v>0</v>
      </c>
      <c r="I37" s="9">
        <v>0.74919999999999998</v>
      </c>
      <c r="J37" s="9">
        <v>7.7986000000000004</v>
      </c>
      <c r="K37" s="9">
        <v>9.5192999999999994</v>
      </c>
      <c r="L37" s="9">
        <v>5.4798</v>
      </c>
      <c r="M37" s="9">
        <v>0</v>
      </c>
      <c r="N37" s="9">
        <v>14.9724</v>
      </c>
      <c r="O37" s="9">
        <v>7.4898999999999996</v>
      </c>
      <c r="P37" s="9">
        <v>8.2196999999999996</v>
      </c>
      <c r="Q37" s="9">
        <v>7.4966999999999997</v>
      </c>
      <c r="R37">
        <v>0</v>
      </c>
      <c r="S37">
        <v>0</v>
      </c>
      <c r="T37">
        <v>1E-3</v>
      </c>
      <c r="U37">
        <v>0</v>
      </c>
      <c r="V37">
        <v>0</v>
      </c>
      <c r="W37">
        <v>1E-3</v>
      </c>
      <c r="X37">
        <v>1E-3</v>
      </c>
      <c r="Y37">
        <v>1E-3</v>
      </c>
      <c r="Z37">
        <v>0</v>
      </c>
      <c r="AA37">
        <v>2E-3</v>
      </c>
      <c r="AB37">
        <v>1E-3</v>
      </c>
      <c r="AC37">
        <v>1E-3</v>
      </c>
      <c r="AD37">
        <v>1E-3</v>
      </c>
      <c r="AE37" s="11">
        <v>0.99952023134139167</v>
      </c>
    </row>
    <row r="38" spans="1:31" x14ac:dyDescent="0.25">
      <c r="A38">
        <v>37</v>
      </c>
      <c r="B38" t="s">
        <v>71</v>
      </c>
      <c r="C38" t="s">
        <v>48</v>
      </c>
      <c r="D38" t="s">
        <v>6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2.4445000000000001</v>
      </c>
      <c r="O38" s="9">
        <v>4.1200000000000001E-2</v>
      </c>
      <c r="P38" s="9">
        <v>1.0483</v>
      </c>
      <c r="Q38" s="9">
        <v>2.2362000000000002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1E-3</v>
      </c>
      <c r="AB38">
        <v>0</v>
      </c>
      <c r="AC38">
        <v>1E-3</v>
      </c>
      <c r="AD38">
        <v>1E-3</v>
      </c>
      <c r="AE38" s="11">
        <v>0.99948025973000199</v>
      </c>
    </row>
    <row r="39" spans="1:31" x14ac:dyDescent="0.25">
      <c r="A39">
        <v>38</v>
      </c>
      <c r="B39" t="s">
        <v>72</v>
      </c>
      <c r="C39" t="s">
        <v>73</v>
      </c>
      <c r="D39" t="s">
        <v>6</v>
      </c>
      <c r="E39" s="9">
        <v>106.0873</v>
      </c>
      <c r="F39" s="9">
        <v>11.8581</v>
      </c>
      <c r="G39" s="9">
        <v>16.044499999999999</v>
      </c>
      <c r="H39" s="9">
        <v>62.569200000000002</v>
      </c>
      <c r="I39" s="9">
        <v>53.828000000000003</v>
      </c>
      <c r="J39" s="9">
        <v>27.815200000000001</v>
      </c>
      <c r="K39" s="9">
        <v>142.5848</v>
      </c>
      <c r="L39" s="9">
        <v>127.0112</v>
      </c>
      <c r="M39" s="9">
        <v>0</v>
      </c>
      <c r="N39" s="9">
        <v>5363.2098999999998</v>
      </c>
      <c r="O39" s="9">
        <v>3.2658999999999998</v>
      </c>
      <c r="P39" s="9">
        <v>202.72329999999999</v>
      </c>
      <c r="Q39" s="9">
        <v>326.71210000000002</v>
      </c>
      <c r="R39">
        <v>4.0000000000000001E-3</v>
      </c>
      <c r="S39">
        <v>0</v>
      </c>
      <c r="T39">
        <v>1E-3</v>
      </c>
      <c r="U39">
        <v>3.0000000000000001E-3</v>
      </c>
      <c r="V39">
        <v>2E-3</v>
      </c>
      <c r="W39">
        <v>1E-3</v>
      </c>
      <c r="X39">
        <v>6.0000000000000001E-3</v>
      </c>
      <c r="Y39">
        <v>5.0000000000000001E-3</v>
      </c>
      <c r="Z39">
        <v>0</v>
      </c>
      <c r="AA39">
        <v>0.221</v>
      </c>
      <c r="AB39">
        <v>0</v>
      </c>
      <c r="AC39">
        <v>8.0000000000000002E-3</v>
      </c>
      <c r="AD39">
        <v>1.4E-2</v>
      </c>
      <c r="AE39" s="11">
        <v>0.9923956688207507</v>
      </c>
    </row>
    <row r="40" spans="1:31" x14ac:dyDescent="0.25">
      <c r="A40">
        <v>39</v>
      </c>
      <c r="B40" t="s">
        <v>74</v>
      </c>
      <c r="C40" t="s">
        <v>42</v>
      </c>
      <c r="D40" t="s">
        <v>3</v>
      </c>
      <c r="E40" s="9">
        <v>131.00470000000001</v>
      </c>
      <c r="F40" s="9">
        <v>109.83069999999999</v>
      </c>
      <c r="G40" s="9">
        <v>35.374600000000001</v>
      </c>
      <c r="H40" s="9">
        <v>29.6707</v>
      </c>
      <c r="I40" s="9">
        <v>12.228999999999999</v>
      </c>
      <c r="J40" s="9">
        <v>8.7182999999999993</v>
      </c>
      <c r="K40" s="9">
        <v>59.325600000000001</v>
      </c>
      <c r="L40" s="9">
        <v>10.1968</v>
      </c>
      <c r="M40" s="9">
        <v>14.555899999999999</v>
      </c>
      <c r="N40" s="9">
        <v>17.985499999999998</v>
      </c>
      <c r="O40" s="9">
        <v>28.174099999999999</v>
      </c>
      <c r="P40" s="9">
        <v>22.735900000000001</v>
      </c>
      <c r="Q40" s="9">
        <v>14.9603</v>
      </c>
      <c r="R40">
        <v>0.41</v>
      </c>
      <c r="S40">
        <v>0.34699999999999998</v>
      </c>
      <c r="T40">
        <v>0.112</v>
      </c>
      <c r="U40">
        <v>9.4E-2</v>
      </c>
      <c r="V40">
        <v>3.9E-2</v>
      </c>
      <c r="W40">
        <v>2.8000000000000001E-2</v>
      </c>
      <c r="X40">
        <v>0.189</v>
      </c>
      <c r="Y40">
        <v>3.3000000000000002E-2</v>
      </c>
      <c r="Z40">
        <v>4.7E-2</v>
      </c>
      <c r="AA40">
        <v>5.8000000000000003E-2</v>
      </c>
      <c r="AB40">
        <v>0.09</v>
      </c>
      <c r="AC40">
        <v>7.2999999999999995E-2</v>
      </c>
      <c r="AD40">
        <v>4.8000000000000001E-2</v>
      </c>
      <c r="AE40" s="11">
        <v>0.44082806289288162</v>
      </c>
    </row>
    <row r="41" spans="1:31" x14ac:dyDescent="0.25">
      <c r="A41">
        <v>40</v>
      </c>
      <c r="B41" t="s">
        <v>75</v>
      </c>
      <c r="C41" t="s">
        <v>76</v>
      </c>
      <c r="D41" t="s">
        <v>6</v>
      </c>
      <c r="E41" s="9">
        <v>230.46809999999999</v>
      </c>
      <c r="F41" s="9">
        <v>456.45240000000001</v>
      </c>
      <c r="G41" s="9">
        <v>28.467199999999998</v>
      </c>
      <c r="H41" s="9">
        <v>0.26400000000000001</v>
      </c>
      <c r="I41" s="9">
        <v>122.0138</v>
      </c>
      <c r="J41" s="9">
        <v>76.781300000000002</v>
      </c>
      <c r="K41" s="9">
        <v>429.63619999999997</v>
      </c>
      <c r="L41" s="9">
        <v>52.379600000000003</v>
      </c>
      <c r="M41" s="9">
        <v>179.31639999999999</v>
      </c>
      <c r="N41" s="9">
        <v>34.643599999999999</v>
      </c>
      <c r="O41" s="9">
        <v>137.19630000000001</v>
      </c>
      <c r="P41" s="9">
        <v>157.8811</v>
      </c>
      <c r="Q41" s="9">
        <v>70.829700000000003</v>
      </c>
      <c r="R41">
        <v>0.123</v>
      </c>
      <c r="S41">
        <v>0.24399999999999999</v>
      </c>
      <c r="T41">
        <v>1.4999999999999999E-2</v>
      </c>
      <c r="U41">
        <v>0</v>
      </c>
      <c r="V41">
        <v>6.5000000000000002E-2</v>
      </c>
      <c r="W41">
        <v>4.1000000000000002E-2</v>
      </c>
      <c r="X41">
        <v>0.23100000000000001</v>
      </c>
      <c r="Y41">
        <v>2.8000000000000001E-2</v>
      </c>
      <c r="Z41">
        <v>9.7000000000000003E-2</v>
      </c>
      <c r="AA41">
        <v>1.9E-2</v>
      </c>
      <c r="AB41">
        <v>7.3999999999999996E-2</v>
      </c>
      <c r="AC41">
        <v>8.5000000000000006E-2</v>
      </c>
      <c r="AD41">
        <v>3.7999999999999999E-2</v>
      </c>
      <c r="AE41" s="11">
        <v>0.96169954443262229</v>
      </c>
    </row>
    <row r="42" spans="1:31" x14ac:dyDescent="0.25">
      <c r="A42">
        <v>41</v>
      </c>
      <c r="B42" t="s">
        <v>77</v>
      </c>
      <c r="C42" t="s">
        <v>78</v>
      </c>
      <c r="D42" t="s">
        <v>3</v>
      </c>
      <c r="E42" s="9">
        <v>40.486199999999997</v>
      </c>
      <c r="F42" s="9">
        <v>332.11829999999998</v>
      </c>
      <c r="G42" s="9">
        <v>119.3463</v>
      </c>
      <c r="H42" s="9">
        <v>67.816900000000004</v>
      </c>
      <c r="I42" s="9">
        <v>157.6814</v>
      </c>
      <c r="J42" s="9">
        <v>40.800199999999997</v>
      </c>
      <c r="K42" s="9">
        <v>64.870800000000003</v>
      </c>
      <c r="L42" s="9">
        <v>19.214700000000001</v>
      </c>
      <c r="M42" s="9">
        <v>40.615400000000001</v>
      </c>
      <c r="N42" s="9">
        <v>65.965199999999996</v>
      </c>
      <c r="O42" s="9">
        <v>15.9682</v>
      </c>
      <c r="P42" s="9">
        <v>26.187799999999999</v>
      </c>
      <c r="Q42" s="9">
        <v>56.753900000000002</v>
      </c>
      <c r="R42">
        <v>1.9E-2</v>
      </c>
      <c r="S42">
        <v>0.159</v>
      </c>
      <c r="T42">
        <v>5.7000000000000002E-2</v>
      </c>
      <c r="U42">
        <v>3.2000000000000001E-2</v>
      </c>
      <c r="V42">
        <v>7.4999999999999997E-2</v>
      </c>
      <c r="W42">
        <v>0.02</v>
      </c>
      <c r="X42">
        <v>3.1E-2</v>
      </c>
      <c r="Y42">
        <v>8.9999999999999993E-3</v>
      </c>
      <c r="Z42">
        <v>1.9E-2</v>
      </c>
      <c r="AA42">
        <v>3.2000000000000001E-2</v>
      </c>
      <c r="AB42">
        <v>8.0000000000000002E-3</v>
      </c>
      <c r="AC42">
        <v>1.2999999999999999E-2</v>
      </c>
      <c r="AD42">
        <v>2.7E-2</v>
      </c>
      <c r="AE42" s="11">
        <v>0.95572313084306726</v>
      </c>
    </row>
    <row r="43" spans="1:31" x14ac:dyDescent="0.25">
      <c r="A43">
        <v>42</v>
      </c>
      <c r="B43" t="s">
        <v>79</v>
      </c>
      <c r="C43" t="s">
        <v>80</v>
      </c>
      <c r="D43" t="s">
        <v>18</v>
      </c>
      <c r="E43" s="9">
        <v>8.5602999999999998</v>
      </c>
      <c r="F43" s="9">
        <v>203.25810000000001</v>
      </c>
      <c r="G43" s="9">
        <v>43.066499999999998</v>
      </c>
      <c r="H43" s="9">
        <v>202.1617</v>
      </c>
      <c r="I43" s="9">
        <v>45.450299999999999</v>
      </c>
      <c r="J43" s="9">
        <v>21.915800000000001</v>
      </c>
      <c r="K43" s="9">
        <v>44.017699999999998</v>
      </c>
      <c r="L43" s="9">
        <v>65.112499999999997</v>
      </c>
      <c r="M43" s="9">
        <v>56.581299999999999</v>
      </c>
      <c r="N43" s="9">
        <v>0</v>
      </c>
      <c r="O43" s="9">
        <v>791.01239999999996</v>
      </c>
      <c r="P43" s="9">
        <v>38.540399999999998</v>
      </c>
      <c r="Q43" s="9">
        <v>3.8311000000000002</v>
      </c>
      <c r="R43">
        <v>0</v>
      </c>
      <c r="S43">
        <v>3.0000000000000001E-3</v>
      </c>
      <c r="T43">
        <v>1E-3</v>
      </c>
      <c r="U43">
        <v>3.0000000000000001E-3</v>
      </c>
      <c r="V43">
        <v>1E-3</v>
      </c>
      <c r="W43">
        <v>0</v>
      </c>
      <c r="X43">
        <v>1E-3</v>
      </c>
      <c r="Y43">
        <v>1E-3</v>
      </c>
      <c r="Z43">
        <v>1E-3</v>
      </c>
      <c r="AA43">
        <v>0</v>
      </c>
      <c r="AB43">
        <v>1.0999999999999999E-2</v>
      </c>
      <c r="AC43">
        <v>1E-3</v>
      </c>
      <c r="AD43">
        <v>0</v>
      </c>
      <c r="AE43" s="11">
        <v>0.99942350968402438</v>
      </c>
    </row>
    <row r="44" spans="1:31" x14ac:dyDescent="0.25">
      <c r="A44" s="10">
        <v>43</v>
      </c>
      <c r="B44" s="10" t="s">
        <v>81</v>
      </c>
      <c r="C44" s="10" t="s">
        <v>55</v>
      </c>
      <c r="D44" s="10" t="s">
        <v>3</v>
      </c>
      <c r="E44" s="9">
        <v>4803.1914999999999</v>
      </c>
      <c r="F44" s="9">
        <v>3138.6224000000002</v>
      </c>
      <c r="G44" s="9">
        <v>2424.3703</v>
      </c>
      <c r="H44" s="9">
        <v>911.93320000000006</v>
      </c>
      <c r="I44" s="9">
        <v>899.77570000000003</v>
      </c>
      <c r="J44" s="9">
        <v>284.01029999999997</v>
      </c>
      <c r="K44" s="9">
        <v>442.7448</v>
      </c>
      <c r="L44" s="9">
        <v>189.3092</v>
      </c>
      <c r="M44" s="9">
        <v>257.80419999999998</v>
      </c>
      <c r="N44" s="9">
        <v>344.67059999999998</v>
      </c>
      <c r="O44" s="9">
        <v>458.94709999999998</v>
      </c>
      <c r="P44" s="9">
        <v>213.72229999999999</v>
      </c>
      <c r="Q44" s="9">
        <v>617.30169999999998</v>
      </c>
      <c r="R44">
        <v>1.1100000000000001</v>
      </c>
      <c r="S44">
        <v>0.74</v>
      </c>
      <c r="T44">
        <v>0.57599999999999996</v>
      </c>
      <c r="U44">
        <v>0.218</v>
      </c>
      <c r="V44">
        <v>0.216</v>
      </c>
      <c r="W44">
        <v>6.8000000000000005E-2</v>
      </c>
      <c r="X44">
        <v>0.107</v>
      </c>
      <c r="Y44">
        <v>4.5999999999999999E-2</v>
      </c>
      <c r="Z44">
        <v>6.2E-2</v>
      </c>
      <c r="AA44">
        <v>8.4000000000000005E-2</v>
      </c>
      <c r="AB44">
        <v>0.111</v>
      </c>
      <c r="AC44">
        <v>5.1999999999999998E-2</v>
      </c>
      <c r="AD44">
        <v>0.15</v>
      </c>
      <c r="AE44" s="11">
        <v>0.3579265800178052</v>
      </c>
    </row>
    <row r="45" spans="1:31" x14ac:dyDescent="0.25">
      <c r="A45">
        <v>44</v>
      </c>
      <c r="B45" t="s">
        <v>82</v>
      </c>
      <c r="C45" t="s">
        <v>50</v>
      </c>
      <c r="D45" t="s">
        <v>6</v>
      </c>
      <c r="E45" s="9">
        <v>4038.3462</v>
      </c>
      <c r="F45" s="9">
        <v>3750.0657000000001</v>
      </c>
      <c r="G45" s="9">
        <v>1654.2071000000001</v>
      </c>
      <c r="H45" s="9">
        <v>249.22059999999999</v>
      </c>
      <c r="I45" s="9">
        <v>1922.3958</v>
      </c>
      <c r="J45" s="9">
        <v>1194.8833</v>
      </c>
      <c r="K45" s="9">
        <v>169.59979999999999</v>
      </c>
      <c r="L45" s="9">
        <v>135.63149999999999</v>
      </c>
      <c r="M45" s="9">
        <v>325.66269999999997</v>
      </c>
      <c r="N45" s="9">
        <v>30.6312</v>
      </c>
      <c r="O45" s="9">
        <v>3438.6165000000001</v>
      </c>
      <c r="P45" s="9">
        <v>505.80369999999999</v>
      </c>
      <c r="Q45" s="9">
        <v>595.44849999999997</v>
      </c>
      <c r="R45">
        <v>7.8E-2</v>
      </c>
      <c r="S45">
        <v>7.2999999999999995E-2</v>
      </c>
      <c r="T45">
        <v>3.2000000000000001E-2</v>
      </c>
      <c r="U45">
        <v>5.0000000000000001E-3</v>
      </c>
      <c r="V45">
        <v>3.6999999999999998E-2</v>
      </c>
      <c r="W45">
        <v>2.3E-2</v>
      </c>
      <c r="X45">
        <v>3.0000000000000001E-3</v>
      </c>
      <c r="Y45">
        <v>3.0000000000000001E-3</v>
      </c>
      <c r="Z45">
        <v>6.0000000000000001E-3</v>
      </c>
      <c r="AA45">
        <v>1E-3</v>
      </c>
      <c r="AB45">
        <v>6.7000000000000004E-2</v>
      </c>
      <c r="AC45">
        <v>0.01</v>
      </c>
      <c r="AD45">
        <v>1.2E-2</v>
      </c>
      <c r="AE45" s="11">
        <v>0.98756458231567579</v>
      </c>
    </row>
    <row r="46" spans="1:31" x14ac:dyDescent="0.25">
      <c r="A46">
        <v>45</v>
      </c>
      <c r="B46" t="s">
        <v>83</v>
      </c>
      <c r="C46" t="s">
        <v>80</v>
      </c>
      <c r="D46" t="s">
        <v>18</v>
      </c>
      <c r="E46" s="9">
        <v>2353.5176999999999</v>
      </c>
      <c r="F46" s="9">
        <v>148.5848</v>
      </c>
      <c r="G46" s="9">
        <v>557.39859999999999</v>
      </c>
      <c r="H46" s="9">
        <v>70.133499999999998</v>
      </c>
      <c r="I46" s="9">
        <v>164.1378</v>
      </c>
      <c r="J46" s="9">
        <v>119.48520000000001</v>
      </c>
      <c r="K46" s="9">
        <v>146.86269999999999</v>
      </c>
      <c r="L46" s="9">
        <v>58.024500000000003</v>
      </c>
      <c r="M46" s="9">
        <v>58.230899999999998</v>
      </c>
      <c r="N46" s="9">
        <v>15.352499999999999</v>
      </c>
      <c r="O46" s="9">
        <v>1.4951000000000001</v>
      </c>
      <c r="P46" s="9">
        <v>22.510100000000001</v>
      </c>
      <c r="Q46" s="9">
        <v>8.9713999999999992</v>
      </c>
      <c r="R46">
        <v>3.3000000000000002E-2</v>
      </c>
      <c r="S46">
        <v>2E-3</v>
      </c>
      <c r="T46">
        <v>8.0000000000000002E-3</v>
      </c>
      <c r="U46">
        <v>1E-3</v>
      </c>
      <c r="V46">
        <v>2E-3</v>
      </c>
      <c r="W46">
        <v>2E-3</v>
      </c>
      <c r="X46">
        <v>2E-3</v>
      </c>
      <c r="Y46">
        <v>1E-3</v>
      </c>
      <c r="Z46">
        <v>1E-3</v>
      </c>
      <c r="AA46">
        <v>0</v>
      </c>
      <c r="AB46">
        <v>0</v>
      </c>
      <c r="AC46">
        <v>0</v>
      </c>
      <c r="AD46">
        <v>0</v>
      </c>
      <c r="AE46" s="11">
        <v>0.99848200501499096</v>
      </c>
    </row>
    <row r="47" spans="1:31" x14ac:dyDescent="0.25">
      <c r="A47">
        <v>46</v>
      </c>
      <c r="B47" t="s">
        <v>84</v>
      </c>
      <c r="C47" t="s">
        <v>42</v>
      </c>
      <c r="D47" t="s">
        <v>3</v>
      </c>
      <c r="E47" s="9">
        <v>213.69229999999999</v>
      </c>
      <c r="F47" s="9">
        <v>1205.5591999999999</v>
      </c>
      <c r="G47" s="9">
        <v>313.43299999999999</v>
      </c>
      <c r="H47" s="9">
        <v>94.146100000000004</v>
      </c>
      <c r="I47" s="9">
        <v>159.5258</v>
      </c>
      <c r="J47" s="9">
        <v>46.036099999999998</v>
      </c>
      <c r="K47" s="9">
        <v>185.7527</v>
      </c>
      <c r="L47" s="9">
        <v>83.404799999999994</v>
      </c>
      <c r="M47" s="9">
        <v>56.010300000000001</v>
      </c>
      <c r="N47" s="9">
        <v>64.774000000000001</v>
      </c>
      <c r="O47" s="9">
        <v>26.6768</v>
      </c>
      <c r="P47" s="9">
        <v>113.7901</v>
      </c>
      <c r="Q47" s="9">
        <v>72.764499999999998</v>
      </c>
      <c r="R47">
        <v>0.38500000000000001</v>
      </c>
      <c r="S47">
        <v>2.198</v>
      </c>
      <c r="T47">
        <v>0.58399999999999996</v>
      </c>
      <c r="U47">
        <v>0.17599999999999999</v>
      </c>
      <c r="V47">
        <v>0.29899999999999999</v>
      </c>
      <c r="W47">
        <v>8.6999999999999994E-2</v>
      </c>
      <c r="X47">
        <v>0.35099999999999998</v>
      </c>
      <c r="Y47">
        <v>0.159</v>
      </c>
      <c r="Z47">
        <v>0.107</v>
      </c>
      <c r="AA47">
        <v>0.124</v>
      </c>
      <c r="AB47">
        <v>5.0999999999999997E-2</v>
      </c>
      <c r="AC47">
        <v>0.218</v>
      </c>
      <c r="AD47">
        <v>0.14000000000000001</v>
      </c>
      <c r="AE47" s="11">
        <v>0.5667792894196626</v>
      </c>
    </row>
    <row r="48" spans="1:31" x14ac:dyDescent="0.25">
      <c r="A48">
        <v>47</v>
      </c>
      <c r="B48" t="s">
        <v>85</v>
      </c>
      <c r="C48" t="s">
        <v>20</v>
      </c>
      <c r="D48" t="s">
        <v>3</v>
      </c>
      <c r="E48" s="9">
        <v>1000.7017</v>
      </c>
      <c r="F48" s="9">
        <v>127.0578</v>
      </c>
      <c r="G48" s="9">
        <v>294.1576</v>
      </c>
      <c r="H48" s="9">
        <v>162.8357</v>
      </c>
      <c r="I48" s="9">
        <v>495.72800000000001</v>
      </c>
      <c r="J48" s="9">
        <v>60.2744</v>
      </c>
      <c r="K48" s="9">
        <v>187.43219999999999</v>
      </c>
      <c r="L48" s="9">
        <v>18.3414</v>
      </c>
      <c r="M48" s="9">
        <v>38.8626</v>
      </c>
      <c r="N48" s="9">
        <v>82.735200000000006</v>
      </c>
      <c r="O48" s="9">
        <v>38.623800000000003</v>
      </c>
      <c r="P48" s="9">
        <v>11.5045</v>
      </c>
      <c r="Q48" s="9">
        <v>74.398399999999995</v>
      </c>
      <c r="R48">
        <v>0.54600000000000004</v>
      </c>
      <c r="S48">
        <v>7.0000000000000007E-2</v>
      </c>
      <c r="T48">
        <v>0.16200000000000001</v>
      </c>
      <c r="U48">
        <v>0.09</v>
      </c>
      <c r="V48">
        <v>0.27500000000000002</v>
      </c>
      <c r="W48">
        <v>3.4000000000000002E-2</v>
      </c>
      <c r="X48">
        <v>0.104</v>
      </c>
      <c r="Y48">
        <v>0.01</v>
      </c>
      <c r="Z48">
        <v>2.1999999999999999E-2</v>
      </c>
      <c r="AA48">
        <v>4.5999999999999999E-2</v>
      </c>
      <c r="AB48">
        <v>2.1999999999999999E-2</v>
      </c>
      <c r="AC48">
        <v>6.0000000000000001E-3</v>
      </c>
      <c r="AD48">
        <v>4.2000000000000003E-2</v>
      </c>
      <c r="AE48" s="11">
        <v>0.8063536153234252</v>
      </c>
    </row>
    <row r="49" spans="1:31" x14ac:dyDescent="0.25">
      <c r="A49">
        <v>48</v>
      </c>
      <c r="B49" t="s">
        <v>86</v>
      </c>
      <c r="C49" t="s">
        <v>87</v>
      </c>
      <c r="D49" t="s">
        <v>18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 s="11">
        <v>1</v>
      </c>
    </row>
    <row r="50" spans="1:31" x14ac:dyDescent="0.25">
      <c r="A50">
        <v>49</v>
      </c>
      <c r="B50" t="s">
        <v>88</v>
      </c>
      <c r="C50" t="s">
        <v>89</v>
      </c>
      <c r="D50" t="s">
        <v>3</v>
      </c>
      <c r="E50" s="9">
        <v>737.38049999999998</v>
      </c>
      <c r="F50" s="9">
        <v>1282.9575</v>
      </c>
      <c r="G50" s="9">
        <v>335.29989999999998</v>
      </c>
      <c r="H50" s="9">
        <v>176.73689999999999</v>
      </c>
      <c r="I50" s="9">
        <v>795.38509999999997</v>
      </c>
      <c r="J50" s="9">
        <v>1119.8222000000001</v>
      </c>
      <c r="K50" s="9">
        <v>216.83670000000001</v>
      </c>
      <c r="L50" s="9">
        <v>51.770200000000003</v>
      </c>
      <c r="M50" s="9">
        <v>84.603399999999993</v>
      </c>
      <c r="N50" s="9">
        <v>139.0676</v>
      </c>
      <c r="O50" s="9">
        <v>457.23379999999997</v>
      </c>
      <c r="P50" s="9">
        <v>131.8031</v>
      </c>
      <c r="Q50" s="9">
        <v>176.80189999999999</v>
      </c>
      <c r="R50">
        <v>8.6999999999999994E-2</v>
      </c>
      <c r="S50">
        <v>0.151</v>
      </c>
      <c r="T50">
        <v>0.04</v>
      </c>
      <c r="U50">
        <v>2.1000000000000001E-2</v>
      </c>
      <c r="V50">
        <v>9.4E-2</v>
      </c>
      <c r="W50">
        <v>0.13300000000000001</v>
      </c>
      <c r="X50">
        <v>2.5999999999999999E-2</v>
      </c>
      <c r="Y50">
        <v>6.0000000000000001E-3</v>
      </c>
      <c r="Z50">
        <v>0.01</v>
      </c>
      <c r="AA50">
        <v>1.7000000000000001E-2</v>
      </c>
      <c r="AB50">
        <v>5.3999999999999999E-2</v>
      </c>
      <c r="AC50">
        <v>1.6E-2</v>
      </c>
      <c r="AD50">
        <v>2.1000000000000001E-2</v>
      </c>
      <c r="AE50" s="11">
        <v>0.85353320988262571</v>
      </c>
    </row>
    <row r="51" spans="1:31" x14ac:dyDescent="0.25">
      <c r="A51">
        <v>50</v>
      </c>
      <c r="B51" t="s">
        <v>90</v>
      </c>
      <c r="C51" t="s">
        <v>91</v>
      </c>
      <c r="D51" t="s">
        <v>36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 s="11">
        <v>0.99978292911172317</v>
      </c>
    </row>
    <row r="52" spans="1:31" x14ac:dyDescent="0.25">
      <c r="A52">
        <v>51</v>
      </c>
      <c r="B52" t="s">
        <v>92</v>
      </c>
      <c r="C52" t="s">
        <v>93</v>
      </c>
      <c r="D52" t="s">
        <v>6</v>
      </c>
      <c r="E52" s="9">
        <v>1.5576000000000001</v>
      </c>
      <c r="F52" s="9">
        <v>16.372900000000001</v>
      </c>
      <c r="G52" s="9">
        <v>1.5304</v>
      </c>
      <c r="H52" s="9">
        <v>2.5427</v>
      </c>
      <c r="I52" s="9">
        <v>79.407499999999999</v>
      </c>
      <c r="J52" s="9">
        <v>3.1055000000000001</v>
      </c>
      <c r="K52" s="9">
        <v>87.864599999999996</v>
      </c>
      <c r="L52" s="9">
        <v>7.0301999999999998</v>
      </c>
      <c r="M52" s="9">
        <v>2.2526000000000002</v>
      </c>
      <c r="N52" s="9">
        <v>0.96550000000000002</v>
      </c>
      <c r="O52" s="9">
        <v>11.719099999999999</v>
      </c>
      <c r="P52" s="9">
        <v>10.1547</v>
      </c>
      <c r="Q52" s="9">
        <v>0.95269999999999999</v>
      </c>
      <c r="R52">
        <v>0</v>
      </c>
      <c r="S52">
        <v>3.0000000000000001E-3</v>
      </c>
      <c r="T52">
        <v>0</v>
      </c>
      <c r="U52">
        <v>0</v>
      </c>
      <c r="V52">
        <v>1.4999999999999999E-2</v>
      </c>
      <c r="W52">
        <v>1E-3</v>
      </c>
      <c r="X52">
        <v>1.6E-2</v>
      </c>
      <c r="Y52">
        <v>1E-3</v>
      </c>
      <c r="Z52">
        <v>0</v>
      </c>
      <c r="AA52">
        <v>0</v>
      </c>
      <c r="AB52">
        <v>2E-3</v>
      </c>
      <c r="AC52">
        <v>2E-3</v>
      </c>
      <c r="AD52">
        <v>0</v>
      </c>
      <c r="AE52" s="11">
        <v>0.99876309147513853</v>
      </c>
    </row>
    <row r="53" spans="1:31" x14ac:dyDescent="0.25">
      <c r="A53">
        <v>52</v>
      </c>
      <c r="B53" t="s">
        <v>94</v>
      </c>
      <c r="C53" t="s">
        <v>55</v>
      </c>
      <c r="D53" t="s">
        <v>3</v>
      </c>
      <c r="E53" s="9">
        <v>20294.398000000001</v>
      </c>
      <c r="F53" s="9">
        <v>23959.944500000001</v>
      </c>
      <c r="G53" s="9">
        <v>11404.686400000001</v>
      </c>
      <c r="H53" s="9">
        <v>3505.2285000000002</v>
      </c>
      <c r="I53" s="9">
        <v>3440.1774999999998</v>
      </c>
      <c r="J53" s="9">
        <v>3099.7129</v>
      </c>
      <c r="K53" s="9">
        <v>1967.8216</v>
      </c>
      <c r="L53" s="9">
        <v>1232.4639999999999</v>
      </c>
      <c r="M53" s="9">
        <v>1583.3040000000001</v>
      </c>
      <c r="N53" s="9">
        <v>1526.5442</v>
      </c>
      <c r="O53" s="9">
        <v>1692.518</v>
      </c>
      <c r="P53" s="9">
        <v>747.1087</v>
      </c>
      <c r="Q53" s="9">
        <v>1473.2958000000001</v>
      </c>
      <c r="R53">
        <v>1.613</v>
      </c>
      <c r="S53">
        <v>1.97</v>
      </c>
      <c r="T53">
        <v>0.95899999999999996</v>
      </c>
      <c r="U53">
        <v>0.29599999999999999</v>
      </c>
      <c r="V53">
        <v>0.29299999999999998</v>
      </c>
      <c r="W53">
        <v>0.26500000000000001</v>
      </c>
      <c r="X53">
        <v>0.16900000000000001</v>
      </c>
      <c r="Y53">
        <v>0.106</v>
      </c>
      <c r="Z53">
        <v>0.13700000000000001</v>
      </c>
      <c r="AA53">
        <v>0.13200000000000001</v>
      </c>
      <c r="AB53">
        <v>0.14699999999999999</v>
      </c>
      <c r="AC53">
        <v>6.5000000000000002E-2</v>
      </c>
      <c r="AD53">
        <v>0.129</v>
      </c>
      <c r="AE53" s="11">
        <v>0.51075580753769956</v>
      </c>
    </row>
    <row r="54" spans="1:31" x14ac:dyDescent="0.25">
      <c r="A54">
        <v>53</v>
      </c>
      <c r="B54" t="s">
        <v>95</v>
      </c>
      <c r="C54" t="s">
        <v>42</v>
      </c>
      <c r="D54" t="s">
        <v>3</v>
      </c>
      <c r="E54" s="9">
        <v>38.798299999999998</v>
      </c>
      <c r="F54" s="9">
        <v>154.86019999999999</v>
      </c>
      <c r="G54" s="9">
        <v>18.409700000000001</v>
      </c>
      <c r="H54" s="9">
        <v>2.9935</v>
      </c>
      <c r="I54" s="9">
        <v>45.2928</v>
      </c>
      <c r="J54" s="9">
        <v>0</v>
      </c>
      <c r="K54" s="9">
        <v>409.3202</v>
      </c>
      <c r="L54" s="9">
        <v>0</v>
      </c>
      <c r="M54" s="9">
        <v>8.3620999999999999</v>
      </c>
      <c r="N54" s="9">
        <v>26.278400000000001</v>
      </c>
      <c r="O54" s="9">
        <v>45.667999999999999</v>
      </c>
      <c r="P54" s="9">
        <v>51.480899999999998</v>
      </c>
      <c r="Q54" s="9">
        <v>41.836799999999997</v>
      </c>
      <c r="R54">
        <v>0.1</v>
      </c>
      <c r="S54">
        <v>0.39900000000000002</v>
      </c>
      <c r="T54">
        <v>4.8000000000000001E-2</v>
      </c>
      <c r="U54">
        <v>8.0000000000000002E-3</v>
      </c>
      <c r="V54">
        <v>0.11700000000000001</v>
      </c>
      <c r="W54">
        <v>0</v>
      </c>
      <c r="X54">
        <v>1.0620000000000001</v>
      </c>
      <c r="Y54">
        <v>0</v>
      </c>
      <c r="Z54">
        <v>2.1999999999999999E-2</v>
      </c>
      <c r="AA54">
        <v>7.0000000000000007E-2</v>
      </c>
      <c r="AB54">
        <v>0.121</v>
      </c>
      <c r="AC54">
        <v>0.13700000000000001</v>
      </c>
      <c r="AD54">
        <v>0.112</v>
      </c>
      <c r="AE54" s="11">
        <v>0.71165717188482491</v>
      </c>
    </row>
    <row r="55" spans="1:31" x14ac:dyDescent="0.25">
      <c r="A55">
        <v>54</v>
      </c>
      <c r="B55" t="s">
        <v>96</v>
      </c>
      <c r="C55" t="s">
        <v>69</v>
      </c>
      <c r="D55" t="s">
        <v>6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1.1884999999999999</v>
      </c>
      <c r="L55" s="9">
        <v>0</v>
      </c>
      <c r="M55" s="9">
        <v>2.3580999999999999</v>
      </c>
      <c r="N55" s="9">
        <v>5.1200000000000002E-2</v>
      </c>
      <c r="O55" s="9">
        <v>0</v>
      </c>
      <c r="P55" s="9">
        <v>0.28639999999999999</v>
      </c>
      <c r="Q55" s="9">
        <v>1.35E-2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1E-3</v>
      </c>
      <c r="AA55">
        <v>0</v>
      </c>
      <c r="AB55">
        <v>0</v>
      </c>
      <c r="AC55">
        <v>0</v>
      </c>
      <c r="AD55">
        <v>0</v>
      </c>
      <c r="AE55" s="11">
        <v>0.99720323785899301</v>
      </c>
    </row>
    <row r="56" spans="1:31" x14ac:dyDescent="0.25">
      <c r="A56">
        <v>55</v>
      </c>
      <c r="B56" t="s">
        <v>97</v>
      </c>
      <c r="C56" t="s">
        <v>98</v>
      </c>
      <c r="D56" t="s">
        <v>3</v>
      </c>
      <c r="E56" s="9">
        <v>4.4611999999999998</v>
      </c>
      <c r="F56" s="9">
        <v>0.23</v>
      </c>
      <c r="G56" s="9">
        <v>1.5599999999999999E-2</v>
      </c>
      <c r="H56" s="9">
        <v>0</v>
      </c>
      <c r="I56" s="9">
        <v>0</v>
      </c>
      <c r="J56" s="9">
        <v>0</v>
      </c>
      <c r="K56" s="9">
        <v>2.0038999999999998</v>
      </c>
      <c r="L56" s="9">
        <v>0.66220000000000001</v>
      </c>
      <c r="M56" s="9">
        <v>0</v>
      </c>
      <c r="N56" s="9">
        <v>0.94569999999999999</v>
      </c>
      <c r="O56" s="9">
        <v>2.4098999999999999</v>
      </c>
      <c r="P56" s="9">
        <v>0.44469999999999998</v>
      </c>
      <c r="Q56" s="9">
        <v>5.6203000000000003</v>
      </c>
      <c r="R56">
        <v>1E-3</v>
      </c>
      <c r="S56">
        <v>0</v>
      </c>
      <c r="T56">
        <v>0</v>
      </c>
      <c r="U56">
        <v>0</v>
      </c>
      <c r="V56">
        <v>0</v>
      </c>
      <c r="W56">
        <v>0</v>
      </c>
      <c r="X56">
        <v>1E-3</v>
      </c>
      <c r="Y56">
        <v>0</v>
      </c>
      <c r="Z56">
        <v>0</v>
      </c>
      <c r="AA56">
        <v>0</v>
      </c>
      <c r="AB56">
        <v>1E-3</v>
      </c>
      <c r="AC56">
        <v>0</v>
      </c>
      <c r="AD56">
        <v>2E-3</v>
      </c>
      <c r="AE56" s="11">
        <v>0.99890244778954296</v>
      </c>
    </row>
    <row r="57" spans="1:31" x14ac:dyDescent="0.25">
      <c r="A57">
        <v>56</v>
      </c>
      <c r="B57" t="s">
        <v>99</v>
      </c>
      <c r="C57" t="s">
        <v>100</v>
      </c>
      <c r="D57" t="s">
        <v>6</v>
      </c>
      <c r="E57" s="9">
        <v>3.8426</v>
      </c>
      <c r="F57" s="9">
        <v>4.5419</v>
      </c>
      <c r="G57" s="9">
        <v>7.3899999999999993E-2</v>
      </c>
      <c r="H57" s="9">
        <v>3.2974999999999999</v>
      </c>
      <c r="I57" s="9">
        <v>6.6327999999999996</v>
      </c>
      <c r="J57" s="9">
        <v>1.1921999999999999</v>
      </c>
      <c r="K57" s="9">
        <v>7.4146999999999998</v>
      </c>
      <c r="L57" s="9">
        <v>4.0965999999999996</v>
      </c>
      <c r="M57" s="9">
        <v>6.6059000000000001</v>
      </c>
      <c r="N57" s="9">
        <v>1.2828999999999999</v>
      </c>
      <c r="O57" s="9">
        <v>3.3946000000000001</v>
      </c>
      <c r="P57" s="9">
        <v>18.8217</v>
      </c>
      <c r="Q57" s="9">
        <v>0.87350000000000005</v>
      </c>
      <c r="R57">
        <v>1E-3</v>
      </c>
      <c r="S57">
        <v>1E-3</v>
      </c>
      <c r="T57">
        <v>0</v>
      </c>
      <c r="U57">
        <v>1E-3</v>
      </c>
      <c r="V57">
        <v>2E-3</v>
      </c>
      <c r="W57">
        <v>0</v>
      </c>
      <c r="X57">
        <v>2E-3</v>
      </c>
      <c r="Y57">
        <v>1E-3</v>
      </c>
      <c r="Z57">
        <v>2E-3</v>
      </c>
      <c r="AA57">
        <v>0</v>
      </c>
      <c r="AB57">
        <v>1E-3</v>
      </c>
      <c r="AC57">
        <v>6.0000000000000001E-3</v>
      </c>
      <c r="AD57">
        <v>0</v>
      </c>
      <c r="AE57" s="11">
        <v>0.99706046113093838</v>
      </c>
    </row>
    <row r="58" spans="1:31" x14ac:dyDescent="0.25">
      <c r="A58">
        <v>57</v>
      </c>
      <c r="B58" t="s">
        <v>101</v>
      </c>
      <c r="C58" t="s">
        <v>102</v>
      </c>
      <c r="D58" t="s">
        <v>3</v>
      </c>
      <c r="E58" s="9">
        <v>30.589099999999998</v>
      </c>
      <c r="F58" s="9">
        <v>0</v>
      </c>
      <c r="G58" s="9">
        <v>22.6633</v>
      </c>
      <c r="H58" s="9">
        <v>73.695999999999998</v>
      </c>
      <c r="I58" s="9">
        <v>10.600899999999999</v>
      </c>
      <c r="J58" s="9">
        <v>9.1602999999999994</v>
      </c>
      <c r="K58" s="9">
        <v>44.746600000000001</v>
      </c>
      <c r="L58" s="9">
        <v>10.4314</v>
      </c>
      <c r="M58" s="9">
        <v>0.5625</v>
      </c>
      <c r="N58" s="9">
        <v>9.8937000000000008</v>
      </c>
      <c r="O58" s="9">
        <v>7.3615000000000004</v>
      </c>
      <c r="P58" s="9">
        <v>33.829700000000003</v>
      </c>
      <c r="Q58" s="9">
        <v>32.519199999999998</v>
      </c>
      <c r="R58">
        <v>8.0000000000000002E-3</v>
      </c>
      <c r="S58">
        <v>0</v>
      </c>
      <c r="T58">
        <v>6.0000000000000001E-3</v>
      </c>
      <c r="U58">
        <v>0.02</v>
      </c>
      <c r="V58">
        <v>3.0000000000000001E-3</v>
      </c>
      <c r="W58">
        <v>3.0000000000000001E-3</v>
      </c>
      <c r="X58">
        <v>1.2E-2</v>
      </c>
      <c r="Y58">
        <v>3.0000000000000001E-3</v>
      </c>
      <c r="Z58">
        <v>0</v>
      </c>
      <c r="AA58">
        <v>3.0000000000000001E-3</v>
      </c>
      <c r="AB58">
        <v>2E-3</v>
      </c>
      <c r="AC58">
        <v>8.9999999999999993E-3</v>
      </c>
      <c r="AD58">
        <v>8.9999999999999993E-3</v>
      </c>
      <c r="AE58" s="11">
        <v>0.98255605306070848</v>
      </c>
    </row>
    <row r="59" spans="1:31" x14ac:dyDescent="0.25">
      <c r="A59">
        <v>58</v>
      </c>
      <c r="B59" t="s">
        <v>103</v>
      </c>
      <c r="C59" t="s">
        <v>93</v>
      </c>
      <c r="D59" t="s">
        <v>6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0.50170000000000003</v>
      </c>
      <c r="O59" s="9">
        <v>0</v>
      </c>
      <c r="P59" s="9">
        <v>1.6525000000000001</v>
      </c>
      <c r="Q59" s="9">
        <v>0.89659999999999995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 s="11">
        <v>0.99998732330870355</v>
      </c>
    </row>
    <row r="60" spans="1:31" x14ac:dyDescent="0.25">
      <c r="A60">
        <v>59</v>
      </c>
      <c r="B60" t="s">
        <v>104</v>
      </c>
      <c r="C60" t="s">
        <v>105</v>
      </c>
      <c r="D60" t="s">
        <v>3</v>
      </c>
      <c r="E60" s="9">
        <v>327.81</v>
      </c>
      <c r="F60" s="9">
        <v>525.44179999999994</v>
      </c>
      <c r="G60" s="9">
        <v>198.7655</v>
      </c>
      <c r="H60" s="9">
        <v>196.51929999999999</v>
      </c>
      <c r="I60" s="9">
        <v>277.34739999999999</v>
      </c>
      <c r="J60" s="9">
        <v>48.974600000000002</v>
      </c>
      <c r="K60" s="9">
        <v>240.39670000000001</v>
      </c>
      <c r="L60" s="9">
        <v>95.714200000000005</v>
      </c>
      <c r="M60" s="9">
        <v>100.3653</v>
      </c>
      <c r="N60" s="9">
        <v>167.2028</v>
      </c>
      <c r="O60" s="9">
        <v>146.2791</v>
      </c>
      <c r="P60" s="9">
        <v>102.52500000000001</v>
      </c>
      <c r="Q60" s="9">
        <v>211.58619999999999</v>
      </c>
      <c r="R60">
        <v>0.23400000000000001</v>
      </c>
      <c r="S60">
        <v>0.377</v>
      </c>
      <c r="T60">
        <v>0.14299999999999999</v>
      </c>
      <c r="U60">
        <v>0.14199999999999999</v>
      </c>
      <c r="V60">
        <v>0.20100000000000001</v>
      </c>
      <c r="W60">
        <v>3.5999999999999997E-2</v>
      </c>
      <c r="X60">
        <v>0.17499999999999999</v>
      </c>
      <c r="Y60">
        <v>7.0000000000000007E-2</v>
      </c>
      <c r="Z60">
        <v>7.2999999999999995E-2</v>
      </c>
      <c r="AA60">
        <v>0.122</v>
      </c>
      <c r="AB60">
        <v>0.107</v>
      </c>
      <c r="AC60">
        <v>7.4999999999999997E-2</v>
      </c>
      <c r="AD60">
        <v>0.156</v>
      </c>
      <c r="AE60" s="11">
        <v>0.46773987627894792</v>
      </c>
    </row>
    <row r="61" spans="1:31" x14ac:dyDescent="0.25">
      <c r="A61">
        <v>60</v>
      </c>
      <c r="B61" t="s">
        <v>106</v>
      </c>
      <c r="C61" t="s">
        <v>107</v>
      </c>
      <c r="D61" t="s">
        <v>6</v>
      </c>
      <c r="E61" s="9">
        <v>38.156599999999997</v>
      </c>
      <c r="F61" s="9">
        <v>19.2468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7.6085000000000003</v>
      </c>
      <c r="O61" s="9">
        <v>0.14940000000000001</v>
      </c>
      <c r="P61" s="9">
        <v>0</v>
      </c>
      <c r="Q61" s="9">
        <v>1.8914</v>
      </c>
      <c r="R61">
        <v>0.02</v>
      </c>
      <c r="S61">
        <v>0.01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4.0000000000000001E-3</v>
      </c>
      <c r="AB61">
        <v>0</v>
      </c>
      <c r="AC61">
        <v>0</v>
      </c>
      <c r="AD61">
        <v>1E-3</v>
      </c>
      <c r="AE61" s="11">
        <v>0.99885677055876687</v>
      </c>
    </row>
    <row r="62" spans="1:31" x14ac:dyDescent="0.25">
      <c r="A62">
        <v>61</v>
      </c>
      <c r="B62" t="s">
        <v>108</v>
      </c>
      <c r="C62" t="s">
        <v>48</v>
      </c>
      <c r="D62" t="s">
        <v>6</v>
      </c>
      <c r="E62" s="9">
        <v>0</v>
      </c>
      <c r="F62" s="9">
        <v>0</v>
      </c>
      <c r="G62" s="9">
        <v>0</v>
      </c>
      <c r="H62" s="9">
        <v>0.11849999999999999</v>
      </c>
      <c r="I62" s="9">
        <v>6.1148999999999996</v>
      </c>
      <c r="J62" s="9">
        <v>3.27E-2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>
        <v>0</v>
      </c>
      <c r="S62">
        <v>0</v>
      </c>
      <c r="T62">
        <v>0</v>
      </c>
      <c r="U62">
        <v>0</v>
      </c>
      <c r="V62">
        <v>2E-3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 s="11">
        <v>0.99975726108429253</v>
      </c>
    </row>
    <row r="63" spans="1:31" x14ac:dyDescent="0.25">
      <c r="A63">
        <v>62</v>
      </c>
      <c r="B63" t="s">
        <v>109</v>
      </c>
      <c r="C63" t="s">
        <v>110</v>
      </c>
      <c r="D63" t="s">
        <v>18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 s="11">
        <v>0.99989794393467546</v>
      </c>
    </row>
    <row r="64" spans="1:31" x14ac:dyDescent="0.25">
      <c r="A64">
        <v>63</v>
      </c>
      <c r="B64" t="s">
        <v>111</v>
      </c>
      <c r="C64" t="s">
        <v>112</v>
      </c>
      <c r="D64" t="s">
        <v>6</v>
      </c>
      <c r="E64" s="9">
        <v>383.4853</v>
      </c>
      <c r="F64" s="9">
        <v>603.89959999999996</v>
      </c>
      <c r="G64" s="9">
        <v>100.11320000000001</v>
      </c>
      <c r="H64" s="9">
        <v>377.38049999999998</v>
      </c>
      <c r="I64" s="9">
        <v>3175.8719999999998</v>
      </c>
      <c r="J64" s="9">
        <v>153.18719999999999</v>
      </c>
      <c r="K64" s="9">
        <v>474.8897</v>
      </c>
      <c r="L64" s="9">
        <v>116.56399999999999</v>
      </c>
      <c r="M64" s="9">
        <v>342.95280000000002</v>
      </c>
      <c r="N64" s="9">
        <v>47.318899999999999</v>
      </c>
      <c r="O64" s="9">
        <v>116.2753</v>
      </c>
      <c r="P64" s="9">
        <v>87.354600000000005</v>
      </c>
      <c r="Q64" s="9">
        <v>103.0247</v>
      </c>
      <c r="R64">
        <v>1.2E-2</v>
      </c>
      <c r="S64">
        <v>1.7999999999999999E-2</v>
      </c>
      <c r="T64">
        <v>3.0000000000000001E-3</v>
      </c>
      <c r="U64">
        <v>1.2E-2</v>
      </c>
      <c r="V64">
        <v>9.7000000000000003E-2</v>
      </c>
      <c r="W64">
        <v>5.0000000000000001E-3</v>
      </c>
      <c r="X64">
        <v>1.4999999999999999E-2</v>
      </c>
      <c r="Y64">
        <v>4.0000000000000001E-3</v>
      </c>
      <c r="Z64">
        <v>1.0999999999999999E-2</v>
      </c>
      <c r="AA64">
        <v>1E-3</v>
      </c>
      <c r="AB64">
        <v>4.0000000000000001E-3</v>
      </c>
      <c r="AC64">
        <v>3.0000000000000001E-3</v>
      </c>
      <c r="AD64">
        <v>3.0000000000000001E-3</v>
      </c>
      <c r="AE64" s="11">
        <v>0.99168974192375126</v>
      </c>
    </row>
    <row r="65" spans="1:31" x14ac:dyDescent="0.25">
      <c r="A65">
        <v>64</v>
      </c>
      <c r="B65" t="s">
        <v>113</v>
      </c>
      <c r="C65" t="s">
        <v>114</v>
      </c>
      <c r="D65" t="s">
        <v>3</v>
      </c>
      <c r="E65" s="9">
        <v>0</v>
      </c>
      <c r="F65" s="9">
        <v>0</v>
      </c>
      <c r="G65" s="9">
        <v>6.7088000000000001</v>
      </c>
      <c r="H65" s="9">
        <v>0.36099999999999999</v>
      </c>
      <c r="I65" s="9">
        <v>0</v>
      </c>
      <c r="J65" s="9">
        <v>0</v>
      </c>
      <c r="K65" s="9">
        <v>0.64710000000000001</v>
      </c>
      <c r="L65" s="9">
        <v>1.3855999999999999</v>
      </c>
      <c r="M65" s="9">
        <v>0.39910000000000001</v>
      </c>
      <c r="N65" s="9">
        <v>3.1511999999999998</v>
      </c>
      <c r="O65" s="9">
        <v>0</v>
      </c>
      <c r="P65" s="9">
        <v>2.8573</v>
      </c>
      <c r="Q65" s="9">
        <v>5.2591000000000001</v>
      </c>
      <c r="R65">
        <v>0</v>
      </c>
      <c r="S65">
        <v>0</v>
      </c>
      <c r="T65">
        <v>2E-3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1E-3</v>
      </c>
      <c r="AB65">
        <v>0</v>
      </c>
      <c r="AC65">
        <v>1E-3</v>
      </c>
      <c r="AD65">
        <v>2E-3</v>
      </c>
      <c r="AE65" s="11">
        <v>0.99841563946441036</v>
      </c>
    </row>
    <row r="66" spans="1:31" x14ac:dyDescent="0.25">
      <c r="A66">
        <v>65</v>
      </c>
      <c r="B66" t="s">
        <v>115</v>
      </c>
      <c r="C66" t="s">
        <v>33</v>
      </c>
      <c r="D66" t="s">
        <v>3</v>
      </c>
      <c r="E66" s="9">
        <v>376.0249</v>
      </c>
      <c r="F66" s="9">
        <v>790.81759999999997</v>
      </c>
      <c r="G66" s="9">
        <v>556.8098</v>
      </c>
      <c r="H66" s="9">
        <v>261.88</v>
      </c>
      <c r="I66" s="9">
        <v>203.0256</v>
      </c>
      <c r="J66" s="9">
        <v>116.39319999999999</v>
      </c>
      <c r="K66" s="9">
        <v>222.93709999999999</v>
      </c>
      <c r="L66" s="9">
        <v>24.4024</v>
      </c>
      <c r="M66" s="9">
        <v>39.7577</v>
      </c>
      <c r="N66" s="9">
        <v>81.753</v>
      </c>
      <c r="O66" s="9">
        <v>144.81399999999999</v>
      </c>
      <c r="P66" s="9">
        <v>204.87950000000001</v>
      </c>
      <c r="Q66" s="9">
        <v>97.578900000000004</v>
      </c>
      <c r="R66">
        <v>0.313</v>
      </c>
      <c r="S66">
        <v>0.66200000000000003</v>
      </c>
      <c r="T66">
        <v>0.46899999999999997</v>
      </c>
      <c r="U66">
        <v>0.222</v>
      </c>
      <c r="V66">
        <v>0.17299999999999999</v>
      </c>
      <c r="W66">
        <v>9.9000000000000005E-2</v>
      </c>
      <c r="X66">
        <v>0.19</v>
      </c>
      <c r="Y66">
        <v>2.1000000000000001E-2</v>
      </c>
      <c r="Z66">
        <v>3.4000000000000002E-2</v>
      </c>
      <c r="AA66">
        <v>7.0000000000000007E-2</v>
      </c>
      <c r="AB66">
        <v>0.125</v>
      </c>
      <c r="AC66">
        <v>0.17699999999999999</v>
      </c>
      <c r="AD66">
        <v>8.4000000000000005E-2</v>
      </c>
      <c r="AE66" s="11">
        <v>0.38340048427592477</v>
      </c>
    </row>
    <row r="67" spans="1:31" x14ac:dyDescent="0.25">
      <c r="A67">
        <v>66</v>
      </c>
      <c r="B67" t="s">
        <v>116</v>
      </c>
      <c r="C67" t="s">
        <v>2</v>
      </c>
      <c r="D67" t="s">
        <v>3</v>
      </c>
      <c r="E67" s="9">
        <v>232.249</v>
      </c>
      <c r="F67" s="9">
        <v>343.29219999999998</v>
      </c>
      <c r="G67" s="9">
        <v>247.26499999999999</v>
      </c>
      <c r="H67" s="9">
        <v>211.9101</v>
      </c>
      <c r="I67" s="9">
        <v>118.1503</v>
      </c>
      <c r="J67" s="9">
        <v>87.1691</v>
      </c>
      <c r="K67" s="9">
        <v>356.15940000000001</v>
      </c>
      <c r="L67" s="9">
        <v>225.78440000000001</v>
      </c>
      <c r="M67" s="9">
        <v>97.831299999999999</v>
      </c>
      <c r="N67" s="9">
        <v>74.244900000000001</v>
      </c>
      <c r="O67" s="9">
        <v>103.14230000000001</v>
      </c>
      <c r="P67" s="9">
        <v>138.32980000000001</v>
      </c>
      <c r="Q67" s="9">
        <v>50.3352</v>
      </c>
      <c r="R67">
        <v>0.23300000000000001</v>
      </c>
      <c r="S67">
        <v>0.34599999999999997</v>
      </c>
      <c r="T67">
        <v>0.25</v>
      </c>
      <c r="U67">
        <v>0.215</v>
      </c>
      <c r="V67">
        <v>0.12</v>
      </c>
      <c r="W67">
        <v>8.8999999999999996E-2</v>
      </c>
      <c r="X67">
        <v>0.36499999999999999</v>
      </c>
      <c r="Y67">
        <v>0.23300000000000001</v>
      </c>
      <c r="Z67">
        <v>0.10100000000000001</v>
      </c>
      <c r="AA67">
        <v>7.6999999999999999E-2</v>
      </c>
      <c r="AB67">
        <v>0.107</v>
      </c>
      <c r="AC67">
        <v>0.14299999999999999</v>
      </c>
      <c r="AD67">
        <v>5.1999999999999998E-2</v>
      </c>
      <c r="AE67" s="11">
        <v>0.28502689053297697</v>
      </c>
    </row>
    <row r="68" spans="1:31" x14ac:dyDescent="0.25">
      <c r="A68">
        <v>67</v>
      </c>
      <c r="B68" t="s">
        <v>117</v>
      </c>
      <c r="C68" t="s">
        <v>24</v>
      </c>
      <c r="D68" t="s">
        <v>3</v>
      </c>
      <c r="E68" s="9">
        <v>1757.5842</v>
      </c>
      <c r="F68" s="9">
        <v>674.99080000000004</v>
      </c>
      <c r="G68" s="9">
        <v>944.45740000000001</v>
      </c>
      <c r="H68" s="9">
        <v>105.5047</v>
      </c>
      <c r="I68" s="9">
        <v>193.34280000000001</v>
      </c>
      <c r="J68" s="9">
        <v>39.344999999999999</v>
      </c>
      <c r="K68" s="9">
        <v>542.40060000000005</v>
      </c>
      <c r="L68" s="9">
        <v>49.502899999999997</v>
      </c>
      <c r="M68" s="9">
        <v>276.0342</v>
      </c>
      <c r="N68" s="9">
        <v>378.98660000000001</v>
      </c>
      <c r="O68" s="9">
        <v>874.43690000000004</v>
      </c>
      <c r="P68" s="9">
        <v>175.10550000000001</v>
      </c>
      <c r="Q68" s="9">
        <v>1166.1088</v>
      </c>
      <c r="R68">
        <v>0.19</v>
      </c>
      <c r="S68">
        <v>7.2999999999999995E-2</v>
      </c>
      <c r="T68">
        <v>0.10199999999999999</v>
      </c>
      <c r="U68">
        <v>1.0999999999999999E-2</v>
      </c>
      <c r="V68">
        <v>2.1000000000000001E-2</v>
      </c>
      <c r="W68">
        <v>4.0000000000000001E-3</v>
      </c>
      <c r="X68">
        <v>5.8999999999999997E-2</v>
      </c>
      <c r="Y68">
        <v>5.0000000000000001E-3</v>
      </c>
      <c r="Z68">
        <v>0.03</v>
      </c>
      <c r="AA68">
        <v>4.1000000000000002E-2</v>
      </c>
      <c r="AB68">
        <v>9.5000000000000001E-2</v>
      </c>
      <c r="AC68">
        <v>1.9E-2</v>
      </c>
      <c r="AD68">
        <v>0.127</v>
      </c>
      <c r="AE68" s="11">
        <v>0.86994544260844764</v>
      </c>
    </row>
    <row r="69" spans="1:31" x14ac:dyDescent="0.25">
      <c r="A69">
        <v>68</v>
      </c>
      <c r="B69" t="s">
        <v>118</v>
      </c>
      <c r="C69" t="s">
        <v>15</v>
      </c>
      <c r="D69" t="s">
        <v>3</v>
      </c>
      <c r="E69" s="9">
        <v>380.85219999999998</v>
      </c>
      <c r="F69" s="9">
        <v>1059.7103</v>
      </c>
      <c r="G69" s="9">
        <v>422.73219999999998</v>
      </c>
      <c r="H69" s="9">
        <v>215.90459999999999</v>
      </c>
      <c r="I69" s="9">
        <v>405.45549999999997</v>
      </c>
      <c r="J69" s="9">
        <v>528.17960000000005</v>
      </c>
      <c r="K69" s="9">
        <v>329.5197</v>
      </c>
      <c r="L69" s="9">
        <v>158.32679999999999</v>
      </c>
      <c r="M69" s="9">
        <v>100.3511</v>
      </c>
      <c r="N69" s="9">
        <v>120.0745</v>
      </c>
      <c r="O69" s="9">
        <v>250.36099999999999</v>
      </c>
      <c r="P69" s="9">
        <v>124.3882</v>
      </c>
      <c r="Q69" s="9">
        <v>272.286</v>
      </c>
      <c r="R69">
        <v>0.218</v>
      </c>
      <c r="S69">
        <v>0.61</v>
      </c>
      <c r="T69">
        <v>0.245</v>
      </c>
      <c r="U69">
        <v>0.125</v>
      </c>
      <c r="V69">
        <v>0.23599999999999999</v>
      </c>
      <c r="W69">
        <v>0.308</v>
      </c>
      <c r="X69">
        <v>0.19400000000000001</v>
      </c>
      <c r="Y69">
        <v>9.2999999999999999E-2</v>
      </c>
      <c r="Z69">
        <v>5.8999999999999997E-2</v>
      </c>
      <c r="AA69">
        <v>7.0999999999999994E-2</v>
      </c>
      <c r="AB69">
        <v>0.14799999999999999</v>
      </c>
      <c r="AC69">
        <v>7.3999999999999996E-2</v>
      </c>
      <c r="AD69">
        <v>0.16200000000000001</v>
      </c>
      <c r="AE69" s="11">
        <v>0.29512510255803082</v>
      </c>
    </row>
    <row r="70" spans="1:31" x14ac:dyDescent="0.25">
      <c r="A70">
        <v>69</v>
      </c>
      <c r="B70" t="s">
        <v>119</v>
      </c>
      <c r="C70" t="s">
        <v>55</v>
      </c>
      <c r="D70" t="s">
        <v>3</v>
      </c>
      <c r="E70" s="9">
        <v>5994.9858999999997</v>
      </c>
      <c r="F70" s="9">
        <v>10455.5887</v>
      </c>
      <c r="G70" s="9">
        <v>3990.8887</v>
      </c>
      <c r="H70" s="9">
        <v>5501.1421</v>
      </c>
      <c r="I70" s="9">
        <v>5106.2671</v>
      </c>
      <c r="J70" s="9">
        <v>1783.5543</v>
      </c>
      <c r="K70" s="9">
        <v>964.46799999999996</v>
      </c>
      <c r="L70" s="9">
        <v>225.53059999999999</v>
      </c>
      <c r="M70" s="9">
        <v>449.2833</v>
      </c>
      <c r="N70" s="9">
        <v>699.10559999999998</v>
      </c>
      <c r="O70" s="9">
        <v>567.54970000000003</v>
      </c>
      <c r="P70" s="9">
        <v>376.18439999999998</v>
      </c>
      <c r="Q70" s="9">
        <v>542.03520000000003</v>
      </c>
      <c r="R70">
        <v>0.63400000000000001</v>
      </c>
      <c r="S70">
        <v>1.123</v>
      </c>
      <c r="T70">
        <v>0.433</v>
      </c>
      <c r="U70">
        <v>0.59899999999999998</v>
      </c>
      <c r="V70">
        <v>0.56299999999999994</v>
      </c>
      <c r="W70">
        <v>0.19900000000000001</v>
      </c>
      <c r="X70">
        <v>0.108</v>
      </c>
      <c r="Y70">
        <v>2.5000000000000001E-2</v>
      </c>
      <c r="Z70">
        <v>0.05</v>
      </c>
      <c r="AA70">
        <v>7.8E-2</v>
      </c>
      <c r="AB70">
        <v>6.4000000000000001E-2</v>
      </c>
      <c r="AC70">
        <v>4.2000000000000003E-2</v>
      </c>
      <c r="AD70">
        <v>6.0999999999999999E-2</v>
      </c>
      <c r="AE70" s="11">
        <v>0.32305723148844917</v>
      </c>
    </row>
    <row r="71" spans="1:31" x14ac:dyDescent="0.25">
      <c r="A71">
        <v>70</v>
      </c>
      <c r="B71" t="s">
        <v>120</v>
      </c>
      <c r="C71" t="s">
        <v>73</v>
      </c>
      <c r="D71" t="s">
        <v>6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3.3328000000000002</v>
      </c>
      <c r="L71" s="9">
        <v>4.5288000000000004</v>
      </c>
      <c r="M71" s="9">
        <v>0</v>
      </c>
      <c r="N71" s="9">
        <v>6.7423000000000002</v>
      </c>
      <c r="O71" s="9">
        <v>0.61880000000000002</v>
      </c>
      <c r="P71" s="9">
        <v>4.5900999999999996</v>
      </c>
      <c r="Q71" s="9">
        <v>5.3100000000000001E-2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1E-3</v>
      </c>
      <c r="Y71">
        <v>1E-3</v>
      </c>
      <c r="Z71">
        <v>0</v>
      </c>
      <c r="AA71">
        <v>2E-3</v>
      </c>
      <c r="AB71">
        <v>0</v>
      </c>
      <c r="AC71">
        <v>1E-3</v>
      </c>
      <c r="AD71">
        <v>0</v>
      </c>
      <c r="AE71" s="11">
        <v>0.99973652780976452</v>
      </c>
    </row>
    <row r="72" spans="1:31" x14ac:dyDescent="0.25">
      <c r="A72">
        <v>71</v>
      </c>
      <c r="B72" t="s">
        <v>121</v>
      </c>
      <c r="C72" t="s">
        <v>122</v>
      </c>
      <c r="D72" t="s">
        <v>3</v>
      </c>
      <c r="E72" s="9">
        <v>1072.2992999999999</v>
      </c>
      <c r="F72" s="9">
        <v>1841.5419999999999</v>
      </c>
      <c r="G72" s="9">
        <v>768.77449999999999</v>
      </c>
      <c r="H72" s="9">
        <v>420.60680000000002</v>
      </c>
      <c r="I72" s="9">
        <v>582.17190000000005</v>
      </c>
      <c r="J72" s="9">
        <v>309.18920000000003</v>
      </c>
      <c r="K72" s="9">
        <v>647.90620000000001</v>
      </c>
      <c r="L72" s="9">
        <v>265.81220000000002</v>
      </c>
      <c r="M72" s="9">
        <v>135.77070000000001</v>
      </c>
      <c r="N72" s="9">
        <v>213.25980000000001</v>
      </c>
      <c r="O72" s="9">
        <v>201.7405</v>
      </c>
      <c r="P72" s="9">
        <v>154.37979999999999</v>
      </c>
      <c r="Q72" s="9">
        <v>313.529</v>
      </c>
      <c r="R72">
        <v>0.36899999999999999</v>
      </c>
      <c r="S72">
        <v>0.63900000000000001</v>
      </c>
      <c r="T72">
        <v>0.26800000000000002</v>
      </c>
      <c r="U72">
        <v>0.14699999999999999</v>
      </c>
      <c r="V72">
        <v>0.20399999999999999</v>
      </c>
      <c r="W72">
        <v>0.109</v>
      </c>
      <c r="X72">
        <v>0.22900000000000001</v>
      </c>
      <c r="Y72">
        <v>9.4E-2</v>
      </c>
      <c r="Z72">
        <v>4.8000000000000001E-2</v>
      </c>
      <c r="AA72">
        <v>7.5999999999999998E-2</v>
      </c>
      <c r="AB72">
        <v>7.1999999999999995E-2</v>
      </c>
      <c r="AC72">
        <v>5.5E-2</v>
      </c>
      <c r="AD72">
        <v>0.112</v>
      </c>
      <c r="AE72" s="11">
        <v>0.41598845036660981</v>
      </c>
    </row>
    <row r="73" spans="1:31" x14ac:dyDescent="0.25">
      <c r="A73">
        <v>72</v>
      </c>
      <c r="B73" t="s">
        <v>123</v>
      </c>
      <c r="C73" t="s">
        <v>124</v>
      </c>
      <c r="D73" t="s">
        <v>6</v>
      </c>
      <c r="E73" s="9">
        <v>1.1993</v>
      </c>
      <c r="F73" s="9">
        <v>0</v>
      </c>
      <c r="G73" s="9">
        <v>0.35439999999999999</v>
      </c>
      <c r="H73" s="9">
        <v>11.512</v>
      </c>
      <c r="I73" s="9">
        <v>6.1257000000000001</v>
      </c>
      <c r="J73" s="9">
        <v>0</v>
      </c>
      <c r="K73" s="9">
        <v>151.39590000000001</v>
      </c>
      <c r="L73" s="9">
        <v>85.1922</v>
      </c>
      <c r="M73" s="9">
        <v>0</v>
      </c>
      <c r="N73" s="9">
        <v>8629.3251</v>
      </c>
      <c r="O73" s="9">
        <v>5178.5693000000001</v>
      </c>
      <c r="P73" s="9">
        <v>52.589199999999998</v>
      </c>
      <c r="Q73" s="9">
        <v>4.7876000000000003</v>
      </c>
      <c r="R73">
        <v>0</v>
      </c>
      <c r="S73">
        <v>0</v>
      </c>
      <c r="T73">
        <v>0</v>
      </c>
      <c r="U73">
        <v>2E-3</v>
      </c>
      <c r="V73">
        <v>1E-3</v>
      </c>
      <c r="W73">
        <v>0</v>
      </c>
      <c r="X73">
        <v>3.3000000000000002E-2</v>
      </c>
      <c r="Y73">
        <v>1.7999999999999999E-2</v>
      </c>
      <c r="Z73">
        <v>0</v>
      </c>
      <c r="AA73">
        <v>1.8660000000000001</v>
      </c>
      <c r="AB73">
        <v>1.1639999999999999</v>
      </c>
      <c r="AC73">
        <v>1.2E-2</v>
      </c>
      <c r="AD73">
        <v>1E-3</v>
      </c>
      <c r="AE73" s="11">
        <v>0.93820137927375569</v>
      </c>
    </row>
    <row r="74" spans="1:31" x14ac:dyDescent="0.25">
      <c r="A74">
        <v>73</v>
      </c>
      <c r="B74" t="s">
        <v>125</v>
      </c>
      <c r="C74" t="s">
        <v>50</v>
      </c>
      <c r="D74" t="s">
        <v>6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 s="11">
        <v>0.99990535867441721</v>
      </c>
    </row>
    <row r="75" spans="1:31" x14ac:dyDescent="0.25">
      <c r="A75">
        <v>74</v>
      </c>
      <c r="B75" t="s">
        <v>126</v>
      </c>
      <c r="C75" t="s">
        <v>107</v>
      </c>
      <c r="D75" t="s">
        <v>6</v>
      </c>
      <c r="E75" s="9">
        <v>0</v>
      </c>
      <c r="F75" s="9">
        <v>22.514099999999999</v>
      </c>
      <c r="G75" s="9">
        <v>0</v>
      </c>
      <c r="H75" s="9">
        <v>4.3499999999999997E-2</v>
      </c>
      <c r="I75" s="9">
        <v>16.609500000000001</v>
      </c>
      <c r="J75" s="9">
        <v>0.70609999999999995</v>
      </c>
      <c r="K75" s="9">
        <v>0</v>
      </c>
      <c r="L75" s="9">
        <v>0</v>
      </c>
      <c r="M75" s="9">
        <v>10.2348</v>
      </c>
      <c r="N75" s="9">
        <v>7.4528999999999996</v>
      </c>
      <c r="O75" s="9">
        <v>0.14460000000000001</v>
      </c>
      <c r="P75" s="9">
        <v>0</v>
      </c>
      <c r="Q75" s="9">
        <v>0</v>
      </c>
      <c r="R75">
        <v>0</v>
      </c>
      <c r="S75">
        <v>1.2999999999999999E-2</v>
      </c>
      <c r="T75">
        <v>0</v>
      </c>
      <c r="U75">
        <v>0</v>
      </c>
      <c r="V75">
        <v>0.01</v>
      </c>
      <c r="W75">
        <v>0</v>
      </c>
      <c r="X75">
        <v>0</v>
      </c>
      <c r="Y75">
        <v>0</v>
      </c>
      <c r="Z75">
        <v>6.0000000000000001E-3</v>
      </c>
      <c r="AA75">
        <v>4.0000000000000001E-3</v>
      </c>
      <c r="AB75">
        <v>0</v>
      </c>
      <c r="AC75">
        <v>0</v>
      </c>
      <c r="AD75">
        <v>0</v>
      </c>
      <c r="AE75" s="11">
        <v>0.99886549985863438</v>
      </c>
    </row>
    <row r="76" spans="1:31" x14ac:dyDescent="0.25">
      <c r="A76">
        <v>75</v>
      </c>
      <c r="B76" t="s">
        <v>127</v>
      </c>
      <c r="C76" t="s">
        <v>128</v>
      </c>
      <c r="D76" t="s">
        <v>13</v>
      </c>
      <c r="E76" s="9">
        <v>2140.0167000000001</v>
      </c>
      <c r="F76" s="9">
        <v>1801.4701</v>
      </c>
      <c r="G76" s="9">
        <v>206.36500000000001</v>
      </c>
      <c r="H76" s="9">
        <v>333.32819999999998</v>
      </c>
      <c r="I76" s="9">
        <v>137.87090000000001</v>
      </c>
      <c r="J76" s="9">
        <v>230.654</v>
      </c>
      <c r="K76" s="9">
        <v>270.90100000000001</v>
      </c>
      <c r="L76" s="9">
        <v>3.9975000000000001</v>
      </c>
      <c r="M76" s="9">
        <v>46.795699999999997</v>
      </c>
      <c r="N76" s="9">
        <v>163.1979</v>
      </c>
      <c r="O76" s="9">
        <v>131.62540000000001</v>
      </c>
      <c r="P76" s="9">
        <v>216.07239999999999</v>
      </c>
      <c r="Q76" s="9">
        <v>172.96789999999999</v>
      </c>
      <c r="R76">
        <v>1.1160000000000001</v>
      </c>
      <c r="S76">
        <v>0.96299999999999997</v>
      </c>
      <c r="T76">
        <v>0.111</v>
      </c>
      <c r="U76">
        <v>0.18</v>
      </c>
      <c r="V76">
        <v>7.4999999999999997E-2</v>
      </c>
      <c r="W76">
        <v>0.125</v>
      </c>
      <c r="X76">
        <v>0.14699999999999999</v>
      </c>
      <c r="Y76">
        <v>2E-3</v>
      </c>
      <c r="Z76">
        <v>2.5000000000000001E-2</v>
      </c>
      <c r="AA76">
        <v>8.8999999999999996E-2</v>
      </c>
      <c r="AB76">
        <v>7.1999999999999995E-2</v>
      </c>
      <c r="AC76">
        <v>0.11799999999999999</v>
      </c>
      <c r="AD76">
        <v>9.5000000000000001E-2</v>
      </c>
      <c r="AE76" s="11">
        <v>0.42200519105384193</v>
      </c>
    </row>
    <row r="77" spans="1:31" x14ac:dyDescent="0.25">
      <c r="A77">
        <v>76</v>
      </c>
      <c r="B77" t="s">
        <v>129</v>
      </c>
      <c r="C77" t="s">
        <v>55</v>
      </c>
      <c r="D77" t="s">
        <v>3</v>
      </c>
      <c r="E77" s="9">
        <v>9763.3713000000007</v>
      </c>
      <c r="F77" s="9">
        <v>7269.4259000000002</v>
      </c>
      <c r="G77" s="9">
        <v>4505.34</v>
      </c>
      <c r="H77" s="9">
        <v>1257.8169</v>
      </c>
      <c r="I77" s="9">
        <v>2322.7049000000002</v>
      </c>
      <c r="J77" s="9">
        <v>281.41199999999998</v>
      </c>
      <c r="K77" s="9">
        <v>950.54570000000001</v>
      </c>
      <c r="L77" s="9">
        <v>531.08979999999997</v>
      </c>
      <c r="M77" s="9">
        <v>371.72149999999999</v>
      </c>
      <c r="N77" s="9">
        <v>723.56190000000004</v>
      </c>
      <c r="O77" s="9">
        <v>544.5136</v>
      </c>
      <c r="P77" s="9">
        <v>453.5369</v>
      </c>
      <c r="Q77" s="9">
        <v>453.02569999999997</v>
      </c>
      <c r="R77">
        <v>2.4460000000000002</v>
      </c>
      <c r="S77">
        <v>1.909</v>
      </c>
      <c r="T77">
        <v>1.21</v>
      </c>
      <c r="U77">
        <v>0.34100000000000003</v>
      </c>
      <c r="V77">
        <v>0.63400000000000001</v>
      </c>
      <c r="W77">
        <v>7.8E-2</v>
      </c>
      <c r="X77">
        <v>0.26300000000000001</v>
      </c>
      <c r="Y77">
        <v>0.14799999999999999</v>
      </c>
      <c r="Z77">
        <v>0.104</v>
      </c>
      <c r="AA77">
        <v>0.20200000000000001</v>
      </c>
      <c r="AB77">
        <v>0.153</v>
      </c>
      <c r="AC77">
        <v>0.128</v>
      </c>
      <c r="AD77">
        <v>0.128</v>
      </c>
      <c r="AE77" s="11">
        <v>0.27048003014856048</v>
      </c>
    </row>
    <row r="78" spans="1:31" x14ac:dyDescent="0.25">
      <c r="A78">
        <v>77</v>
      </c>
      <c r="B78" t="s">
        <v>130</v>
      </c>
      <c r="C78" t="s">
        <v>12</v>
      </c>
      <c r="D78" t="s">
        <v>13</v>
      </c>
      <c r="E78" s="9">
        <v>19715.430400000001</v>
      </c>
      <c r="F78" s="9">
        <v>19145.3711</v>
      </c>
      <c r="G78" s="9">
        <v>10962.032300000001</v>
      </c>
      <c r="H78" s="9">
        <v>14167.0893</v>
      </c>
      <c r="I78" s="9">
        <v>12712.9691</v>
      </c>
      <c r="J78" s="9">
        <v>5659.9633999999996</v>
      </c>
      <c r="K78" s="9">
        <v>1535.5767000000001</v>
      </c>
      <c r="L78" s="9">
        <v>367.08109999999999</v>
      </c>
      <c r="M78" s="9">
        <v>871.27359999999999</v>
      </c>
      <c r="N78" s="9">
        <v>1453.0292999999999</v>
      </c>
      <c r="O78" s="9">
        <v>2086.7516000000001</v>
      </c>
      <c r="P78" s="9">
        <v>706.53430000000003</v>
      </c>
      <c r="Q78" s="9">
        <v>923.30700000000002</v>
      </c>
      <c r="R78">
        <v>1.677</v>
      </c>
      <c r="S78">
        <v>1.69</v>
      </c>
      <c r="T78">
        <v>0.98299999999999998</v>
      </c>
      <c r="U78">
        <v>1.2809999999999999</v>
      </c>
      <c r="V78">
        <v>1.18</v>
      </c>
      <c r="W78">
        <v>0.53800000000000003</v>
      </c>
      <c r="X78">
        <v>0.14699999999999999</v>
      </c>
      <c r="Y78">
        <v>3.5000000000000003E-2</v>
      </c>
      <c r="Z78">
        <v>8.4000000000000005E-2</v>
      </c>
      <c r="AA78">
        <v>0.14000000000000001</v>
      </c>
      <c r="AB78">
        <v>0.20200000000000001</v>
      </c>
      <c r="AC78">
        <v>6.9000000000000006E-2</v>
      </c>
      <c r="AD78">
        <v>0.09</v>
      </c>
      <c r="AE78" s="11">
        <v>0.5117775691138664</v>
      </c>
    </row>
    <row r="79" spans="1:31" x14ac:dyDescent="0.25">
      <c r="A79">
        <v>78</v>
      </c>
      <c r="B79" t="s">
        <v>131</v>
      </c>
      <c r="C79" t="s">
        <v>35</v>
      </c>
      <c r="D79" t="s">
        <v>3</v>
      </c>
      <c r="E79" s="9">
        <v>237.57939999999999</v>
      </c>
      <c r="F79" s="9">
        <v>298.6386</v>
      </c>
      <c r="G79" s="9">
        <v>196.73580000000001</v>
      </c>
      <c r="H79" s="9">
        <v>302.24610000000001</v>
      </c>
      <c r="I79" s="9">
        <v>95.798000000000002</v>
      </c>
      <c r="J79" s="9">
        <v>67.942499999999995</v>
      </c>
      <c r="K79" s="9">
        <v>227.98099999999999</v>
      </c>
      <c r="L79" s="9">
        <v>64.66</v>
      </c>
      <c r="M79" s="9">
        <v>50.810299999999998</v>
      </c>
      <c r="N79" s="9">
        <v>63.444699999999997</v>
      </c>
      <c r="O79" s="9">
        <v>64.172200000000004</v>
      </c>
      <c r="P79" s="9">
        <v>74.916799999999995</v>
      </c>
      <c r="Q79" s="9">
        <v>27.344200000000001</v>
      </c>
      <c r="R79">
        <v>0.52400000000000002</v>
      </c>
      <c r="S79">
        <v>0.66500000000000004</v>
      </c>
      <c r="T79">
        <v>0.442</v>
      </c>
      <c r="U79">
        <v>0.68100000000000005</v>
      </c>
      <c r="V79">
        <v>0.219</v>
      </c>
      <c r="W79">
        <v>0.156</v>
      </c>
      <c r="X79">
        <v>0.52400000000000002</v>
      </c>
      <c r="Y79">
        <v>0.15</v>
      </c>
      <c r="Z79">
        <v>0.11799999999999999</v>
      </c>
      <c r="AA79">
        <v>0.14799999999999999</v>
      </c>
      <c r="AB79">
        <v>0.15</v>
      </c>
      <c r="AC79">
        <v>0.17599999999999999</v>
      </c>
      <c r="AD79">
        <v>6.4000000000000001E-2</v>
      </c>
      <c r="AE79" s="11">
        <v>0.30718423992907495</v>
      </c>
    </row>
    <row r="80" spans="1:31" x14ac:dyDescent="0.25">
      <c r="A80">
        <v>79</v>
      </c>
      <c r="B80" t="s">
        <v>132</v>
      </c>
      <c r="C80" t="s">
        <v>76</v>
      </c>
      <c r="D80" t="s">
        <v>6</v>
      </c>
      <c r="E80" s="9">
        <v>253.8817</v>
      </c>
      <c r="F80" s="9">
        <v>517.38019999999995</v>
      </c>
      <c r="G80" s="9">
        <v>832.17849999999999</v>
      </c>
      <c r="H80" s="9">
        <v>127.86020000000001</v>
      </c>
      <c r="I80" s="9">
        <v>429.01600000000002</v>
      </c>
      <c r="J80" s="9">
        <v>272.20870000000002</v>
      </c>
      <c r="K80" s="9">
        <v>1802.0994000000001</v>
      </c>
      <c r="L80" s="9">
        <v>711.46</v>
      </c>
      <c r="M80" s="9">
        <v>1140.9775</v>
      </c>
      <c r="N80" s="9">
        <v>1040.2131999999999</v>
      </c>
      <c r="O80" s="9">
        <v>863.5838</v>
      </c>
      <c r="P80" s="9">
        <v>695.77409999999998</v>
      </c>
      <c r="Q80" s="9">
        <v>632.24879999999996</v>
      </c>
      <c r="R80">
        <v>0.1</v>
      </c>
      <c r="S80">
        <v>0.20300000000000001</v>
      </c>
      <c r="T80">
        <v>0.32800000000000001</v>
      </c>
      <c r="U80">
        <v>5.0999999999999997E-2</v>
      </c>
      <c r="V80">
        <v>0.17</v>
      </c>
      <c r="W80">
        <v>0.108</v>
      </c>
      <c r="X80">
        <v>0.71699999999999997</v>
      </c>
      <c r="Y80">
        <v>0.28699999999999998</v>
      </c>
      <c r="Z80">
        <v>0.46300000000000002</v>
      </c>
      <c r="AA80">
        <v>0.42599999999999999</v>
      </c>
      <c r="AB80">
        <v>0.35699999999999998</v>
      </c>
      <c r="AC80">
        <v>0.28999999999999998</v>
      </c>
      <c r="AD80">
        <v>0.26500000000000001</v>
      </c>
      <c r="AE80" s="11">
        <v>0.89453866618653211</v>
      </c>
    </row>
    <row r="81" spans="1:31" x14ac:dyDescent="0.25">
      <c r="A81">
        <v>80</v>
      </c>
      <c r="B81" t="s">
        <v>133</v>
      </c>
      <c r="C81" t="s">
        <v>24</v>
      </c>
      <c r="D81" t="s">
        <v>3</v>
      </c>
      <c r="E81" s="9">
        <v>7416.7685000000001</v>
      </c>
      <c r="F81" s="9">
        <v>31859.928</v>
      </c>
      <c r="G81" s="9">
        <v>17513.547699999999</v>
      </c>
      <c r="H81" s="9">
        <v>7702.1247999999996</v>
      </c>
      <c r="I81" s="9">
        <v>3927.0210000000002</v>
      </c>
      <c r="J81" s="9">
        <v>263.08150000000001</v>
      </c>
      <c r="K81" s="9">
        <v>6396.7430000000004</v>
      </c>
      <c r="L81" s="9">
        <v>279.69420000000002</v>
      </c>
      <c r="M81" s="9">
        <v>901.0335</v>
      </c>
      <c r="N81" s="9">
        <v>1428.5494000000001</v>
      </c>
      <c r="O81" s="9">
        <v>3823.0763000000002</v>
      </c>
      <c r="P81" s="9">
        <v>1099.6760999999999</v>
      </c>
      <c r="Q81" s="9">
        <v>514.1046</v>
      </c>
      <c r="R81">
        <v>1.6890000000000001</v>
      </c>
      <c r="S81">
        <v>7.5670000000000002</v>
      </c>
      <c r="T81">
        <v>4.492</v>
      </c>
      <c r="U81">
        <v>2.0569999999999999</v>
      </c>
      <c r="V81">
        <v>1.093</v>
      </c>
      <c r="W81">
        <v>7.4999999999999997E-2</v>
      </c>
      <c r="X81">
        <v>1.819</v>
      </c>
      <c r="Y81">
        <v>8.3000000000000004E-2</v>
      </c>
      <c r="Z81">
        <v>0.26600000000000001</v>
      </c>
      <c r="AA81">
        <v>0.42499999999999999</v>
      </c>
      <c r="AB81">
        <v>1.147</v>
      </c>
      <c r="AC81">
        <v>0.33800000000000002</v>
      </c>
      <c r="AD81">
        <v>0.159</v>
      </c>
      <c r="AE81" s="11">
        <v>0.35444843746015325</v>
      </c>
    </row>
    <row r="82" spans="1:31" x14ac:dyDescent="0.25">
      <c r="A82">
        <v>81</v>
      </c>
      <c r="B82" t="s">
        <v>134</v>
      </c>
      <c r="C82" t="s">
        <v>5</v>
      </c>
      <c r="D82" t="s">
        <v>6</v>
      </c>
      <c r="E82" s="9">
        <v>635.05489999999998</v>
      </c>
      <c r="F82" s="9">
        <v>996.28710000000001</v>
      </c>
      <c r="G82" s="9">
        <v>184.45570000000001</v>
      </c>
      <c r="H82" s="9">
        <v>188.45079999999999</v>
      </c>
      <c r="I82" s="9">
        <v>67.398399999999995</v>
      </c>
      <c r="J82" s="9">
        <v>70.716700000000003</v>
      </c>
      <c r="K82" s="9">
        <v>1113.527</v>
      </c>
      <c r="L82" s="9">
        <v>54.0899</v>
      </c>
      <c r="M82" s="9">
        <v>76.254900000000006</v>
      </c>
      <c r="N82" s="9">
        <v>138.5411</v>
      </c>
      <c r="O82" s="9">
        <v>917.99549999999999</v>
      </c>
      <c r="P82" s="9">
        <v>48.317399999999999</v>
      </c>
      <c r="Q82" s="9">
        <v>1312.0987</v>
      </c>
      <c r="R82">
        <v>1.6E-2</v>
      </c>
      <c r="S82">
        <v>2.4E-2</v>
      </c>
      <c r="T82">
        <v>5.0000000000000001E-3</v>
      </c>
      <c r="U82">
        <v>5.0000000000000001E-3</v>
      </c>
      <c r="V82">
        <v>2E-3</v>
      </c>
      <c r="W82">
        <v>2E-3</v>
      </c>
      <c r="X82">
        <v>2.7E-2</v>
      </c>
      <c r="Y82">
        <v>1E-3</v>
      </c>
      <c r="Z82">
        <v>2E-3</v>
      </c>
      <c r="AA82">
        <v>3.0000000000000001E-3</v>
      </c>
      <c r="AB82">
        <v>2.3E-2</v>
      </c>
      <c r="AC82">
        <v>1E-3</v>
      </c>
      <c r="AD82">
        <v>3.2000000000000001E-2</v>
      </c>
      <c r="AE82" s="11">
        <v>0.98822404936657871</v>
      </c>
    </row>
    <row r="83" spans="1:31" x14ac:dyDescent="0.25">
      <c r="A83">
        <v>82</v>
      </c>
      <c r="B83" t="s">
        <v>135</v>
      </c>
      <c r="C83" t="s">
        <v>136</v>
      </c>
      <c r="D83" t="s">
        <v>13</v>
      </c>
      <c r="E83" s="9">
        <v>24608.421200000001</v>
      </c>
      <c r="F83" s="9">
        <v>33524.752099999998</v>
      </c>
      <c r="G83" s="9">
        <v>5273.2996999999996</v>
      </c>
      <c r="H83" s="9">
        <v>11173.1787</v>
      </c>
      <c r="I83" s="9">
        <v>4139.3086000000003</v>
      </c>
      <c r="J83" s="9">
        <v>288.84350000000001</v>
      </c>
      <c r="K83" s="9">
        <v>1243.6601000000001</v>
      </c>
      <c r="L83" s="9">
        <v>269.74029999999999</v>
      </c>
      <c r="M83" s="9">
        <v>267.37470000000002</v>
      </c>
      <c r="N83" s="9">
        <v>1908.3438000000001</v>
      </c>
      <c r="O83" s="9">
        <v>1158.7475999999999</v>
      </c>
      <c r="P83" s="9">
        <v>281.61959999999999</v>
      </c>
      <c r="Q83" s="9">
        <v>306.01280000000003</v>
      </c>
      <c r="R83">
        <v>6.1269999999999998</v>
      </c>
      <c r="S83">
        <v>9.7319999999999993</v>
      </c>
      <c r="T83">
        <v>1.67</v>
      </c>
      <c r="U83">
        <v>3.5739999999999998</v>
      </c>
      <c r="V83">
        <v>1.425</v>
      </c>
      <c r="W83">
        <v>0.10199999999999999</v>
      </c>
      <c r="X83">
        <v>0.441</v>
      </c>
      <c r="Y83">
        <v>9.7000000000000003E-2</v>
      </c>
      <c r="Z83">
        <v>9.6000000000000002E-2</v>
      </c>
      <c r="AA83">
        <v>0.68600000000000005</v>
      </c>
      <c r="AB83">
        <v>0.42199999999999999</v>
      </c>
      <c r="AC83">
        <v>0.10299999999999999</v>
      </c>
      <c r="AD83">
        <v>0.113</v>
      </c>
      <c r="AE83" s="11">
        <v>0.18795400355042913</v>
      </c>
    </row>
    <row r="84" spans="1:31" x14ac:dyDescent="0.25">
      <c r="A84">
        <v>83</v>
      </c>
      <c r="B84" t="s">
        <v>137</v>
      </c>
      <c r="C84" t="s">
        <v>138</v>
      </c>
      <c r="D84" t="s">
        <v>36</v>
      </c>
      <c r="E84" s="9">
        <v>12.0265</v>
      </c>
      <c r="F84" s="9">
        <v>0.48630000000000001</v>
      </c>
      <c r="G84" s="9">
        <v>0</v>
      </c>
      <c r="H84" s="9">
        <v>15.661799999999999</v>
      </c>
      <c r="I84" s="9">
        <v>1.4906999999999999</v>
      </c>
      <c r="J84" s="9">
        <v>4.3624000000000001</v>
      </c>
      <c r="K84" s="9">
        <v>12.1721</v>
      </c>
      <c r="L84" s="9">
        <v>0.42070000000000002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>
        <v>6.8000000000000005E-2</v>
      </c>
      <c r="S84">
        <v>3.0000000000000001E-3</v>
      </c>
      <c r="T84">
        <v>0</v>
      </c>
      <c r="U84">
        <v>8.8999999999999996E-2</v>
      </c>
      <c r="V84">
        <v>8.0000000000000002E-3</v>
      </c>
      <c r="W84">
        <v>2.5000000000000001E-2</v>
      </c>
      <c r="X84">
        <v>6.9000000000000006E-2</v>
      </c>
      <c r="Y84">
        <v>2E-3</v>
      </c>
      <c r="Z84">
        <v>0</v>
      </c>
      <c r="AA84">
        <v>0</v>
      </c>
      <c r="AB84">
        <v>0</v>
      </c>
      <c r="AC84">
        <v>0</v>
      </c>
      <c r="AD84">
        <v>0</v>
      </c>
      <c r="AE84" s="12">
        <v>1.0156111587478878</v>
      </c>
    </row>
    <row r="85" spans="1:31" x14ac:dyDescent="0.25">
      <c r="A85">
        <v>84</v>
      </c>
      <c r="B85" t="s">
        <v>139</v>
      </c>
      <c r="C85" t="s">
        <v>140</v>
      </c>
      <c r="D85" t="s">
        <v>36</v>
      </c>
      <c r="E85" s="9">
        <v>2.2282999999999999</v>
      </c>
      <c r="F85" s="9">
        <v>14.0288</v>
      </c>
      <c r="G85" s="9">
        <v>0.16400000000000001</v>
      </c>
      <c r="H85" s="9">
        <v>3.371</v>
      </c>
      <c r="I85" s="9">
        <v>28.902899999999999</v>
      </c>
      <c r="J85" s="9">
        <v>0.15479999999999999</v>
      </c>
      <c r="K85" s="9">
        <v>0</v>
      </c>
      <c r="L85" s="9">
        <v>0</v>
      </c>
      <c r="M85" s="9">
        <v>0</v>
      </c>
      <c r="N85" s="9">
        <v>4.7068000000000003</v>
      </c>
      <c r="O85" s="9">
        <v>0.1137</v>
      </c>
      <c r="P85" s="9">
        <v>0</v>
      </c>
      <c r="Q85" s="9">
        <v>0</v>
      </c>
      <c r="R85">
        <v>2E-3</v>
      </c>
      <c r="S85">
        <v>1.2999999999999999E-2</v>
      </c>
      <c r="T85">
        <v>0</v>
      </c>
      <c r="U85">
        <v>3.0000000000000001E-3</v>
      </c>
      <c r="V85">
        <v>2.7E-2</v>
      </c>
      <c r="W85">
        <v>0</v>
      </c>
      <c r="X85">
        <v>0</v>
      </c>
      <c r="Y85">
        <v>0</v>
      </c>
      <c r="Z85">
        <v>0</v>
      </c>
      <c r="AA85">
        <v>4.0000000000000001E-3</v>
      </c>
      <c r="AB85">
        <v>0</v>
      </c>
      <c r="AC85">
        <v>0</v>
      </c>
      <c r="AD85">
        <v>0</v>
      </c>
      <c r="AE85" s="11">
        <v>0.99675553377846493</v>
      </c>
    </row>
    <row r="86" spans="1:31" x14ac:dyDescent="0.25">
      <c r="A86">
        <v>85</v>
      </c>
      <c r="B86" t="s">
        <v>141</v>
      </c>
      <c r="C86" t="s">
        <v>142</v>
      </c>
      <c r="D86" t="s">
        <v>3</v>
      </c>
      <c r="E86" s="9">
        <v>10.5585</v>
      </c>
      <c r="F86" s="9">
        <v>23.712199999999999</v>
      </c>
      <c r="G86" s="9">
        <v>4.9668999999999999</v>
      </c>
      <c r="H86" s="9">
        <v>13.876799999999999</v>
      </c>
      <c r="I86" s="9">
        <v>11.0785</v>
      </c>
      <c r="J86" s="9">
        <v>3.2610999999999999</v>
      </c>
      <c r="K86" s="9">
        <v>19.970800000000001</v>
      </c>
      <c r="L86" s="9">
        <v>5.7645999999999997</v>
      </c>
      <c r="M86" s="9">
        <v>3.4735</v>
      </c>
      <c r="N86" s="9">
        <v>3.4710000000000001</v>
      </c>
      <c r="O86" s="9">
        <v>4.3849999999999998</v>
      </c>
      <c r="P86" s="9">
        <v>1.1000000000000001</v>
      </c>
      <c r="Q86" s="9">
        <v>3.0625</v>
      </c>
      <c r="R86">
        <v>2.9000000000000001E-2</v>
      </c>
      <c r="S86">
        <v>6.4000000000000001E-2</v>
      </c>
      <c r="T86">
        <v>1.2999999999999999E-2</v>
      </c>
      <c r="U86">
        <v>3.7999999999999999E-2</v>
      </c>
      <c r="V86">
        <v>0.03</v>
      </c>
      <c r="W86">
        <v>8.9999999999999993E-3</v>
      </c>
      <c r="X86">
        <v>5.3999999999999999E-2</v>
      </c>
      <c r="Y86">
        <v>1.6E-2</v>
      </c>
      <c r="Z86">
        <v>8.9999999999999993E-3</v>
      </c>
      <c r="AA86">
        <v>8.9999999999999993E-3</v>
      </c>
      <c r="AB86">
        <v>1.2E-2</v>
      </c>
      <c r="AC86">
        <v>3.0000000000000001E-3</v>
      </c>
      <c r="AD86">
        <v>8.0000000000000002E-3</v>
      </c>
      <c r="AE86" s="11">
        <v>0.77983868908254361</v>
      </c>
    </row>
    <row r="87" spans="1:31" x14ac:dyDescent="0.25">
      <c r="A87">
        <v>86</v>
      </c>
      <c r="B87" t="s">
        <v>143</v>
      </c>
      <c r="C87" t="s">
        <v>144</v>
      </c>
      <c r="D87" t="s">
        <v>3</v>
      </c>
      <c r="E87" s="9">
        <v>3.1124999999999998</v>
      </c>
      <c r="F87" s="9">
        <v>1.4428000000000001</v>
      </c>
      <c r="G87" s="9">
        <v>18.5349</v>
      </c>
      <c r="H87" s="9">
        <v>6.4645999999999999</v>
      </c>
      <c r="I87" s="9">
        <v>5.0827</v>
      </c>
      <c r="J87" s="9">
        <v>2.3205</v>
      </c>
      <c r="K87" s="9">
        <v>11.525499999999999</v>
      </c>
      <c r="L87" s="9">
        <v>2.7075999999999998</v>
      </c>
      <c r="M87" s="9">
        <v>1.7597</v>
      </c>
      <c r="N87" s="9">
        <v>4.3411</v>
      </c>
      <c r="O87" s="9">
        <v>2.6044</v>
      </c>
      <c r="P87" s="9">
        <v>2.7431999999999999</v>
      </c>
      <c r="Q87" s="9">
        <v>0.50819999999999999</v>
      </c>
      <c r="R87">
        <v>3.0000000000000001E-3</v>
      </c>
      <c r="S87">
        <v>1E-3</v>
      </c>
      <c r="T87">
        <v>1.9E-2</v>
      </c>
      <c r="U87">
        <v>7.0000000000000001E-3</v>
      </c>
      <c r="V87">
        <v>5.0000000000000001E-3</v>
      </c>
      <c r="W87">
        <v>2E-3</v>
      </c>
      <c r="X87">
        <v>1.2E-2</v>
      </c>
      <c r="Y87">
        <v>3.0000000000000001E-3</v>
      </c>
      <c r="Z87">
        <v>2E-3</v>
      </c>
      <c r="AA87">
        <v>4.0000000000000001E-3</v>
      </c>
      <c r="AB87">
        <v>3.0000000000000001E-3</v>
      </c>
      <c r="AC87">
        <v>3.0000000000000001E-3</v>
      </c>
      <c r="AD87">
        <v>1E-3</v>
      </c>
      <c r="AE87" s="11">
        <v>0.75659141616341208</v>
      </c>
    </row>
    <row r="88" spans="1:31" x14ac:dyDescent="0.25">
      <c r="A88">
        <v>87</v>
      </c>
      <c r="B88" t="s">
        <v>145</v>
      </c>
      <c r="C88" t="s">
        <v>12</v>
      </c>
      <c r="D88" t="s">
        <v>13</v>
      </c>
      <c r="E88" s="9">
        <v>13781.092000000001</v>
      </c>
      <c r="F88" s="9">
        <v>37244.374400000001</v>
      </c>
      <c r="G88" s="9">
        <v>18973.469799999999</v>
      </c>
      <c r="H88" s="9">
        <v>40819.400300000001</v>
      </c>
      <c r="I88" s="9">
        <v>31796.674500000001</v>
      </c>
      <c r="J88" s="9">
        <v>11397.1594</v>
      </c>
      <c r="K88" s="9">
        <v>4618.3145000000004</v>
      </c>
      <c r="L88" s="9">
        <v>1328.3053</v>
      </c>
      <c r="M88" s="9">
        <v>1796.8099</v>
      </c>
      <c r="N88" s="9">
        <v>7182.7296999999999</v>
      </c>
      <c r="O88" s="9">
        <v>1855.3705</v>
      </c>
      <c r="P88" s="9">
        <v>1802.95</v>
      </c>
      <c r="Q88" s="9">
        <v>1335.2233000000001</v>
      </c>
      <c r="R88">
        <v>0.82599999999999996</v>
      </c>
      <c r="S88">
        <v>2.2730000000000001</v>
      </c>
      <c r="T88">
        <v>1.1870000000000001</v>
      </c>
      <c r="U88">
        <v>2.581</v>
      </c>
      <c r="V88">
        <v>2.1190000000000002</v>
      </c>
      <c r="W88">
        <v>0.79200000000000004</v>
      </c>
      <c r="X88">
        <v>0.32600000000000001</v>
      </c>
      <c r="Y88">
        <v>9.4E-2</v>
      </c>
      <c r="Z88">
        <v>0.128</v>
      </c>
      <c r="AA88">
        <v>0.51300000000000001</v>
      </c>
      <c r="AB88">
        <v>0.13400000000000001</v>
      </c>
      <c r="AC88">
        <v>0.13</v>
      </c>
      <c r="AD88">
        <v>9.7000000000000003E-2</v>
      </c>
      <c r="AE88" s="11">
        <v>0.47419891134281866</v>
      </c>
    </row>
    <row r="89" spans="1:31" x14ac:dyDescent="0.25">
      <c r="A89">
        <v>88</v>
      </c>
      <c r="B89" t="s">
        <v>146</v>
      </c>
      <c r="C89" t="s">
        <v>147</v>
      </c>
      <c r="D89" t="s">
        <v>3</v>
      </c>
      <c r="E89" s="9">
        <v>318.81420000000003</v>
      </c>
      <c r="F89" s="9">
        <v>217.89259999999999</v>
      </c>
      <c r="G89" s="9">
        <v>133.05439999999999</v>
      </c>
      <c r="H89" s="9">
        <v>21.921299999999999</v>
      </c>
      <c r="I89" s="9">
        <v>38.316099999999999</v>
      </c>
      <c r="J89" s="9">
        <v>10.1266</v>
      </c>
      <c r="K89" s="9">
        <v>13.301399999999999</v>
      </c>
      <c r="L89" s="9">
        <v>17.626000000000001</v>
      </c>
      <c r="M89" s="9">
        <v>3.1133000000000002</v>
      </c>
      <c r="N89" s="9">
        <v>41.023499999999999</v>
      </c>
      <c r="O89" s="9">
        <v>21.606000000000002</v>
      </c>
      <c r="P89" s="9">
        <v>5.7873999999999999</v>
      </c>
      <c r="Q89" s="9">
        <v>4.5296000000000003</v>
      </c>
      <c r="R89">
        <v>0.41299999999999998</v>
      </c>
      <c r="S89">
        <v>0.28499999999999998</v>
      </c>
      <c r="T89">
        <v>0.17499999999999999</v>
      </c>
      <c r="U89">
        <v>2.9000000000000001E-2</v>
      </c>
      <c r="V89">
        <v>0.05</v>
      </c>
      <c r="W89">
        <v>1.2999999999999999E-2</v>
      </c>
      <c r="X89">
        <v>1.7999999999999999E-2</v>
      </c>
      <c r="Y89">
        <v>2.3E-2</v>
      </c>
      <c r="Z89">
        <v>4.0000000000000001E-3</v>
      </c>
      <c r="AA89">
        <v>5.3999999999999999E-2</v>
      </c>
      <c r="AB89">
        <v>2.8000000000000001E-2</v>
      </c>
      <c r="AC89">
        <v>8.0000000000000002E-3</v>
      </c>
      <c r="AD89">
        <v>6.0000000000000001E-3</v>
      </c>
      <c r="AE89" s="11">
        <v>0.67918488239340291</v>
      </c>
    </row>
    <row r="90" spans="1:31" x14ac:dyDescent="0.25">
      <c r="A90">
        <v>89</v>
      </c>
      <c r="B90" t="s">
        <v>148</v>
      </c>
      <c r="C90" t="s">
        <v>12</v>
      </c>
      <c r="D90" t="s">
        <v>13</v>
      </c>
      <c r="E90" s="9">
        <v>7061.3873000000003</v>
      </c>
      <c r="F90" s="9">
        <v>10201.3405</v>
      </c>
      <c r="G90" s="9">
        <v>15805.026</v>
      </c>
      <c r="H90" s="9">
        <v>40404.2883</v>
      </c>
      <c r="I90" s="9">
        <v>13889.297200000001</v>
      </c>
      <c r="J90" s="9">
        <v>10967.406800000001</v>
      </c>
      <c r="K90" s="9">
        <v>9546.8577000000005</v>
      </c>
      <c r="L90" s="9">
        <v>517.88279999999997</v>
      </c>
      <c r="M90" s="9">
        <v>2168.0839000000001</v>
      </c>
      <c r="N90" s="9">
        <v>6062.4966999999997</v>
      </c>
      <c r="O90" s="9">
        <v>3040.9319</v>
      </c>
      <c r="P90" s="9">
        <v>1482.8815999999999</v>
      </c>
      <c r="Q90" s="9">
        <v>1296.4889000000001</v>
      </c>
      <c r="R90">
        <v>0.55200000000000005</v>
      </c>
      <c r="S90">
        <v>0.80600000000000005</v>
      </c>
      <c r="T90">
        <v>1.262</v>
      </c>
      <c r="U90">
        <v>3.2669999999999999</v>
      </c>
      <c r="V90">
        <v>1.2</v>
      </c>
      <c r="W90">
        <v>0.97</v>
      </c>
      <c r="X90">
        <v>0.86099999999999999</v>
      </c>
      <c r="Y90">
        <v>4.8000000000000001E-2</v>
      </c>
      <c r="Z90">
        <v>0.19900000000000001</v>
      </c>
      <c r="AA90">
        <v>0.55900000000000005</v>
      </c>
      <c r="AB90">
        <v>0.28399999999999997</v>
      </c>
      <c r="AC90">
        <v>0.13900000000000001</v>
      </c>
      <c r="AD90">
        <v>0.122</v>
      </c>
      <c r="AE90" s="11">
        <v>0.58834046077315716</v>
      </c>
    </row>
    <row r="91" spans="1:31" x14ac:dyDescent="0.25">
      <c r="A91">
        <v>90</v>
      </c>
      <c r="B91" t="s">
        <v>149</v>
      </c>
      <c r="C91" t="s">
        <v>150</v>
      </c>
      <c r="D91" t="s">
        <v>6</v>
      </c>
      <c r="E91" s="9">
        <v>792.18060000000003</v>
      </c>
      <c r="F91" s="9">
        <v>414.81970000000001</v>
      </c>
      <c r="G91" s="9">
        <v>12.133100000000001</v>
      </c>
      <c r="H91" s="9">
        <v>256.48410000000001</v>
      </c>
      <c r="I91" s="9">
        <v>90.147000000000006</v>
      </c>
      <c r="J91" s="9">
        <v>54.488799999999998</v>
      </c>
      <c r="K91" s="9">
        <v>327.3023</v>
      </c>
      <c r="L91" s="9">
        <v>18.872</v>
      </c>
      <c r="M91" s="9">
        <v>1.1268</v>
      </c>
      <c r="N91" s="9">
        <v>21.199100000000001</v>
      </c>
      <c r="O91" s="9">
        <v>39.938499999999998</v>
      </c>
      <c r="P91" s="9">
        <v>2.6981999999999999</v>
      </c>
      <c r="Q91" s="9">
        <v>13.7905</v>
      </c>
      <c r="R91">
        <v>2.1999999999999999E-2</v>
      </c>
      <c r="S91">
        <v>1.2E-2</v>
      </c>
      <c r="T91">
        <v>0</v>
      </c>
      <c r="U91">
        <v>7.0000000000000001E-3</v>
      </c>
      <c r="V91">
        <v>3.0000000000000001E-3</v>
      </c>
      <c r="W91">
        <v>2E-3</v>
      </c>
      <c r="X91">
        <v>8.9999999999999993E-3</v>
      </c>
      <c r="Y91">
        <v>1E-3</v>
      </c>
      <c r="Z91">
        <v>0</v>
      </c>
      <c r="AA91">
        <v>1E-3</v>
      </c>
      <c r="AB91">
        <v>1E-3</v>
      </c>
      <c r="AC91">
        <v>0</v>
      </c>
      <c r="AD91">
        <v>0</v>
      </c>
      <c r="AE91" s="11">
        <v>0.99809896655362595</v>
      </c>
    </row>
    <row r="92" spans="1:31" x14ac:dyDescent="0.25">
      <c r="A92">
        <v>91</v>
      </c>
      <c r="B92" t="s">
        <v>151</v>
      </c>
      <c r="C92" t="s">
        <v>55</v>
      </c>
      <c r="D92" t="s">
        <v>3</v>
      </c>
      <c r="E92" s="9">
        <v>16259.5182</v>
      </c>
      <c r="F92" s="9">
        <v>29356.952300000001</v>
      </c>
      <c r="G92" s="9">
        <v>10512.999299999999</v>
      </c>
      <c r="H92" s="9">
        <v>7353.8838999999998</v>
      </c>
      <c r="I92" s="9">
        <v>6178.8217000000004</v>
      </c>
      <c r="J92" s="9">
        <v>3411.6927000000001</v>
      </c>
      <c r="K92" s="9">
        <v>1567.2755999999999</v>
      </c>
      <c r="L92" s="9">
        <v>556.04420000000005</v>
      </c>
      <c r="M92" s="9">
        <v>576.40390000000002</v>
      </c>
      <c r="N92" s="9">
        <v>1049.0114000000001</v>
      </c>
      <c r="O92" s="9">
        <v>2047.1679999999999</v>
      </c>
      <c r="P92" s="9">
        <v>855.31299999999999</v>
      </c>
      <c r="Q92" s="9">
        <v>575.51670000000001</v>
      </c>
      <c r="R92">
        <v>1.08</v>
      </c>
      <c r="S92">
        <v>1.992</v>
      </c>
      <c r="T92">
        <v>0.72799999999999998</v>
      </c>
      <c r="U92">
        <v>0.51300000000000001</v>
      </c>
      <c r="V92">
        <v>0.436</v>
      </c>
      <c r="W92">
        <v>0.24299999999999999</v>
      </c>
      <c r="X92">
        <v>0.112</v>
      </c>
      <c r="Y92">
        <v>0.04</v>
      </c>
      <c r="Z92">
        <v>4.1000000000000002E-2</v>
      </c>
      <c r="AA92">
        <v>7.4999999999999997E-2</v>
      </c>
      <c r="AB92">
        <v>0.14699999999999999</v>
      </c>
      <c r="AC92">
        <v>6.2E-2</v>
      </c>
      <c r="AD92">
        <v>4.2000000000000003E-2</v>
      </c>
      <c r="AE92" s="11">
        <v>0.50997719153431387</v>
      </c>
    </row>
    <row r="93" spans="1:31" x14ac:dyDescent="0.25">
      <c r="A93">
        <v>92</v>
      </c>
      <c r="B93" t="s">
        <v>152</v>
      </c>
      <c r="C93" t="s">
        <v>153</v>
      </c>
      <c r="D93" t="s">
        <v>3</v>
      </c>
      <c r="E93" s="9">
        <v>75.046199999999999</v>
      </c>
      <c r="F93" s="9">
        <v>81.800299999999993</v>
      </c>
      <c r="G93" s="9">
        <v>90.274199999999993</v>
      </c>
      <c r="H93" s="9">
        <v>193.05199999999999</v>
      </c>
      <c r="I93" s="9">
        <v>91.948400000000007</v>
      </c>
      <c r="J93" s="9">
        <v>38.211300000000001</v>
      </c>
      <c r="K93" s="9">
        <v>120.5523</v>
      </c>
      <c r="L93" s="9">
        <v>50.806699999999999</v>
      </c>
      <c r="M93" s="9">
        <v>31.859300000000001</v>
      </c>
      <c r="N93" s="9">
        <v>23.010400000000001</v>
      </c>
      <c r="O93" s="9">
        <v>16.391200000000001</v>
      </c>
      <c r="P93" s="9">
        <v>10.489699999999999</v>
      </c>
      <c r="Q93" s="9">
        <v>5.7012</v>
      </c>
      <c r="R93">
        <v>5.6000000000000001E-2</v>
      </c>
      <c r="S93">
        <v>6.0999999999999999E-2</v>
      </c>
      <c r="T93">
        <v>6.7000000000000004E-2</v>
      </c>
      <c r="U93">
        <v>0.14299999999999999</v>
      </c>
      <c r="V93">
        <v>6.8000000000000005E-2</v>
      </c>
      <c r="W93">
        <v>2.8000000000000001E-2</v>
      </c>
      <c r="X93">
        <v>0.09</v>
      </c>
      <c r="Y93">
        <v>3.7999999999999999E-2</v>
      </c>
      <c r="Z93">
        <v>2.4E-2</v>
      </c>
      <c r="AA93">
        <v>1.7000000000000001E-2</v>
      </c>
      <c r="AB93">
        <v>1.2E-2</v>
      </c>
      <c r="AC93">
        <v>8.0000000000000002E-3</v>
      </c>
      <c r="AD93">
        <v>4.0000000000000001E-3</v>
      </c>
      <c r="AE93" s="11">
        <v>0.6992680307984851</v>
      </c>
    </row>
    <row r="94" spans="1:31" x14ac:dyDescent="0.25">
      <c r="A94">
        <v>93</v>
      </c>
      <c r="B94" t="s">
        <v>154</v>
      </c>
      <c r="C94" t="s">
        <v>155</v>
      </c>
      <c r="D94" t="s">
        <v>3</v>
      </c>
      <c r="E94" s="9">
        <v>109.43680000000001</v>
      </c>
      <c r="F94" s="9">
        <v>206.28559999999999</v>
      </c>
      <c r="G94" s="9">
        <v>29.400300000000001</v>
      </c>
      <c r="H94" s="9">
        <v>57.714199999999998</v>
      </c>
      <c r="I94" s="9">
        <v>218.9512</v>
      </c>
      <c r="J94" s="9">
        <v>84.114900000000006</v>
      </c>
      <c r="K94" s="9">
        <v>113.679</v>
      </c>
      <c r="L94" s="9">
        <v>4.7263999999999999</v>
      </c>
      <c r="M94" s="9">
        <v>0</v>
      </c>
      <c r="N94" s="9">
        <v>849.73389999999995</v>
      </c>
      <c r="O94" s="9">
        <v>126.6991</v>
      </c>
      <c r="P94" s="9">
        <v>43.445599999999999</v>
      </c>
      <c r="Q94" s="9">
        <v>28.149799999999999</v>
      </c>
      <c r="R94">
        <v>7.0000000000000001E-3</v>
      </c>
      <c r="S94">
        <v>1.4E-2</v>
      </c>
      <c r="T94">
        <v>2E-3</v>
      </c>
      <c r="U94">
        <v>4.0000000000000001E-3</v>
      </c>
      <c r="V94">
        <v>1.4999999999999999E-2</v>
      </c>
      <c r="W94">
        <v>6.0000000000000001E-3</v>
      </c>
      <c r="X94">
        <v>8.0000000000000002E-3</v>
      </c>
      <c r="Y94">
        <v>0</v>
      </c>
      <c r="Z94">
        <v>0</v>
      </c>
      <c r="AA94">
        <v>5.8000000000000003E-2</v>
      </c>
      <c r="AB94">
        <v>8.9999999999999993E-3</v>
      </c>
      <c r="AC94">
        <v>3.0000000000000001E-3</v>
      </c>
      <c r="AD94">
        <v>2E-3</v>
      </c>
      <c r="AE94" s="11">
        <v>0.98447398788958318</v>
      </c>
    </row>
    <row r="95" spans="1:31" x14ac:dyDescent="0.25">
      <c r="A95">
        <v>94</v>
      </c>
      <c r="B95" t="s">
        <v>156</v>
      </c>
      <c r="C95" t="s">
        <v>157</v>
      </c>
      <c r="D95" t="s">
        <v>3</v>
      </c>
      <c r="E95" s="9">
        <v>15.0496</v>
      </c>
      <c r="F95" s="9">
        <v>43.272599999999997</v>
      </c>
      <c r="G95" s="9">
        <v>15.3955</v>
      </c>
      <c r="H95" s="9">
        <v>1.1269</v>
      </c>
      <c r="I95" s="9">
        <v>11.2857</v>
      </c>
      <c r="J95" s="9">
        <v>6.6448</v>
      </c>
      <c r="K95" s="9">
        <v>7.1193999999999997</v>
      </c>
      <c r="L95" s="9">
        <v>5.2175000000000002</v>
      </c>
      <c r="M95" s="9">
        <v>0</v>
      </c>
      <c r="N95" s="9">
        <v>3.3262999999999998</v>
      </c>
      <c r="O95" s="9">
        <v>0.22589999999999999</v>
      </c>
      <c r="P95" s="9">
        <v>0.26129999999999998</v>
      </c>
      <c r="Q95" s="9">
        <v>0.88749999999999996</v>
      </c>
      <c r="R95">
        <v>3.1E-2</v>
      </c>
      <c r="S95">
        <v>0.09</v>
      </c>
      <c r="T95">
        <v>3.2000000000000001E-2</v>
      </c>
      <c r="U95">
        <v>2E-3</v>
      </c>
      <c r="V95">
        <v>2.3E-2</v>
      </c>
      <c r="W95">
        <v>1.4E-2</v>
      </c>
      <c r="X95">
        <v>1.4999999999999999E-2</v>
      </c>
      <c r="Y95">
        <v>1.0999999999999999E-2</v>
      </c>
      <c r="Z95">
        <v>0</v>
      </c>
      <c r="AA95">
        <v>7.0000000000000001E-3</v>
      </c>
      <c r="AB95">
        <v>0</v>
      </c>
      <c r="AC95">
        <v>1E-3</v>
      </c>
      <c r="AD95">
        <v>2E-3</v>
      </c>
      <c r="AE95" s="11">
        <v>0.46599834074026986</v>
      </c>
    </row>
    <row r="96" spans="1:31" x14ac:dyDescent="0.25">
      <c r="A96">
        <v>95</v>
      </c>
      <c r="B96" t="s">
        <v>158</v>
      </c>
      <c r="C96" t="s">
        <v>155</v>
      </c>
      <c r="D96" t="s">
        <v>3</v>
      </c>
      <c r="E96" s="9">
        <v>162.46109999999999</v>
      </c>
      <c r="F96" s="9">
        <v>700.31740000000002</v>
      </c>
      <c r="G96" s="9">
        <v>36.161900000000003</v>
      </c>
      <c r="H96" s="9">
        <v>1.0671999999999999</v>
      </c>
      <c r="I96" s="9">
        <v>4.2256</v>
      </c>
      <c r="J96" s="9">
        <v>8.5836000000000006</v>
      </c>
      <c r="K96" s="9">
        <v>38.698799999999999</v>
      </c>
      <c r="L96" s="9">
        <v>3.8513999999999999</v>
      </c>
      <c r="M96" s="9">
        <v>2.7900999999999998</v>
      </c>
      <c r="N96" s="9">
        <v>7.1580000000000004</v>
      </c>
      <c r="O96" s="9">
        <v>11.1747</v>
      </c>
      <c r="P96" s="9">
        <v>12.696899999999999</v>
      </c>
      <c r="Q96" s="9">
        <v>12.176600000000001</v>
      </c>
      <c r="R96">
        <v>1.7000000000000001E-2</v>
      </c>
      <c r="S96">
        <v>7.3999999999999996E-2</v>
      </c>
      <c r="T96">
        <v>4.0000000000000001E-3</v>
      </c>
      <c r="U96">
        <v>0</v>
      </c>
      <c r="V96">
        <v>0</v>
      </c>
      <c r="W96">
        <v>1E-3</v>
      </c>
      <c r="X96">
        <v>4.0000000000000001E-3</v>
      </c>
      <c r="Y96">
        <v>0</v>
      </c>
      <c r="Z96">
        <v>0</v>
      </c>
      <c r="AA96">
        <v>1E-3</v>
      </c>
      <c r="AB96">
        <v>1E-3</v>
      </c>
      <c r="AC96">
        <v>1E-3</v>
      </c>
      <c r="AD96">
        <v>1E-3</v>
      </c>
      <c r="AE96" s="11">
        <v>0.99477959251110304</v>
      </c>
    </row>
    <row r="97" spans="1:31" x14ac:dyDescent="0.25">
      <c r="A97">
        <v>96</v>
      </c>
      <c r="B97" t="s">
        <v>159</v>
      </c>
      <c r="C97" t="s">
        <v>44</v>
      </c>
      <c r="D97" t="s">
        <v>3</v>
      </c>
      <c r="E97" s="9">
        <v>16.905000000000001</v>
      </c>
      <c r="F97" s="9">
        <v>43.402200000000001</v>
      </c>
      <c r="G97" s="9">
        <v>33.825600000000001</v>
      </c>
      <c r="H97" s="9">
        <v>50.446399999999997</v>
      </c>
      <c r="I97" s="9">
        <v>34.277099999999997</v>
      </c>
      <c r="J97" s="9">
        <v>19.210100000000001</v>
      </c>
      <c r="K97" s="9">
        <v>29.012899999999998</v>
      </c>
      <c r="L97" s="9">
        <v>13.7683</v>
      </c>
      <c r="M97" s="9">
        <v>36.692799999999998</v>
      </c>
      <c r="N97" s="9">
        <v>18.009799999999998</v>
      </c>
      <c r="O97" s="9">
        <v>13.9657</v>
      </c>
      <c r="P97" s="9">
        <v>8.0983999999999998</v>
      </c>
      <c r="Q97" s="9">
        <v>6.4367999999999999</v>
      </c>
      <c r="R97">
        <v>7.6999999999999999E-2</v>
      </c>
      <c r="S97">
        <v>0.19700000000000001</v>
      </c>
      <c r="T97">
        <v>0.154</v>
      </c>
      <c r="U97">
        <v>0.23</v>
      </c>
      <c r="V97">
        <v>0.157</v>
      </c>
      <c r="W97">
        <v>8.7999999999999995E-2</v>
      </c>
      <c r="X97">
        <v>0.13300000000000001</v>
      </c>
      <c r="Y97">
        <v>6.3E-2</v>
      </c>
      <c r="Z97">
        <v>0.16900000000000001</v>
      </c>
      <c r="AA97">
        <v>8.3000000000000004E-2</v>
      </c>
      <c r="AB97">
        <v>6.5000000000000002E-2</v>
      </c>
      <c r="AC97">
        <v>3.7999999999999999E-2</v>
      </c>
      <c r="AD97">
        <v>0.03</v>
      </c>
      <c r="AE97" s="11">
        <v>0.36303434092766096</v>
      </c>
    </row>
    <row r="98" spans="1:31" x14ac:dyDescent="0.25">
      <c r="A98">
        <v>97</v>
      </c>
      <c r="B98" t="s">
        <v>160</v>
      </c>
      <c r="C98" t="s">
        <v>161</v>
      </c>
      <c r="D98" t="s">
        <v>3</v>
      </c>
      <c r="E98" s="9">
        <v>544.59839999999997</v>
      </c>
      <c r="F98" s="9">
        <v>767.28840000000002</v>
      </c>
      <c r="G98" s="9">
        <v>479.45229999999998</v>
      </c>
      <c r="H98" s="9">
        <v>130.32650000000001</v>
      </c>
      <c r="I98" s="9">
        <v>370.26889999999997</v>
      </c>
      <c r="J98" s="9">
        <v>114.3895</v>
      </c>
      <c r="K98" s="9">
        <v>387.81970000000001</v>
      </c>
      <c r="L98" s="9">
        <v>35.945500000000003</v>
      </c>
      <c r="M98" s="9">
        <v>103.0758</v>
      </c>
      <c r="N98" s="9">
        <v>63.050199999999997</v>
      </c>
      <c r="O98" s="9">
        <v>136.56829999999999</v>
      </c>
      <c r="P98" s="9">
        <v>59.147500000000001</v>
      </c>
      <c r="Q98" s="9">
        <v>175.31620000000001</v>
      </c>
      <c r="R98">
        <v>0.42399999999999999</v>
      </c>
      <c r="S98">
        <v>0.60299999999999998</v>
      </c>
      <c r="T98">
        <v>0.379</v>
      </c>
      <c r="U98">
        <v>0.10299999999999999</v>
      </c>
      <c r="V98">
        <v>0.29499999999999998</v>
      </c>
      <c r="W98">
        <v>9.1999999999999998E-2</v>
      </c>
      <c r="X98">
        <v>0.311</v>
      </c>
      <c r="Y98">
        <v>2.9000000000000001E-2</v>
      </c>
      <c r="Z98">
        <v>8.3000000000000004E-2</v>
      </c>
      <c r="AA98">
        <v>5.0999999999999997E-2</v>
      </c>
      <c r="AB98">
        <v>0.11</v>
      </c>
      <c r="AC98">
        <v>4.8000000000000001E-2</v>
      </c>
      <c r="AD98">
        <v>0.14199999999999999</v>
      </c>
      <c r="AE98" s="11">
        <v>0.51462433418239684</v>
      </c>
    </row>
    <row r="99" spans="1:31" x14ac:dyDescent="0.25">
      <c r="A99">
        <v>98</v>
      </c>
      <c r="B99" t="s">
        <v>162</v>
      </c>
      <c r="C99" t="s">
        <v>163</v>
      </c>
      <c r="D99" t="s">
        <v>3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 s="11">
        <v>1</v>
      </c>
    </row>
    <row r="100" spans="1:31" x14ac:dyDescent="0.25">
      <c r="A100">
        <v>137</v>
      </c>
      <c r="B100" t="s">
        <v>164</v>
      </c>
      <c r="C100" t="s">
        <v>164</v>
      </c>
      <c r="D100" t="s">
        <v>164</v>
      </c>
      <c r="E100" s="9">
        <v>7.1464999999999996</v>
      </c>
      <c r="F100" s="9">
        <v>1.2850999999999999</v>
      </c>
      <c r="G100" s="9">
        <v>0.27379999999999999</v>
      </c>
      <c r="H100" s="9">
        <v>2.3088000000000002</v>
      </c>
      <c r="I100" s="9">
        <v>3.2865000000000002</v>
      </c>
      <c r="J100" s="9">
        <v>6.4000000000000001E-2</v>
      </c>
      <c r="K100" s="9">
        <v>0</v>
      </c>
      <c r="L100" s="9">
        <v>1E-4</v>
      </c>
      <c r="M100" s="9">
        <v>0</v>
      </c>
      <c r="N100" s="9">
        <v>1.3804000000000001</v>
      </c>
      <c r="O100" s="9">
        <v>0</v>
      </c>
      <c r="P100" s="9">
        <v>2.0840999999999998</v>
      </c>
      <c r="Q100" s="9">
        <v>3.9199999999999999E-2</v>
      </c>
      <c r="R100">
        <v>1.0999999999999999E-2</v>
      </c>
      <c r="S100">
        <v>2E-3</v>
      </c>
      <c r="T100">
        <v>0</v>
      </c>
      <c r="U100">
        <v>4.0000000000000001E-3</v>
      </c>
      <c r="V100">
        <v>5.0000000000000001E-3</v>
      </c>
      <c r="W100">
        <v>0</v>
      </c>
      <c r="X100">
        <v>0</v>
      </c>
      <c r="Y100">
        <v>0</v>
      </c>
      <c r="Z100">
        <v>0</v>
      </c>
      <c r="AA100">
        <v>2E-3</v>
      </c>
      <c r="AB100">
        <v>0</v>
      </c>
      <c r="AC100">
        <v>3.0000000000000001E-3</v>
      </c>
      <c r="AD100">
        <v>0</v>
      </c>
      <c r="AE100" s="11">
        <v>0.97574807450081014</v>
      </c>
    </row>
    <row r="101" spans="1:31" x14ac:dyDescent="0.25">
      <c r="A101">
        <v>99</v>
      </c>
      <c r="B101" t="s">
        <v>165</v>
      </c>
      <c r="C101" t="s">
        <v>5</v>
      </c>
      <c r="D101" t="s">
        <v>6</v>
      </c>
      <c r="E101" s="9">
        <v>16.339400000000001</v>
      </c>
      <c r="F101" s="9">
        <v>87.573800000000006</v>
      </c>
      <c r="G101" s="9">
        <v>12.2156</v>
      </c>
      <c r="H101" s="9">
        <v>90.757999999999996</v>
      </c>
      <c r="I101" s="9">
        <v>53.312600000000003</v>
      </c>
      <c r="J101" s="9">
        <v>8.2515999999999998</v>
      </c>
      <c r="K101" s="9">
        <v>27.350300000000001</v>
      </c>
      <c r="L101" s="9">
        <v>1.4180999999999999</v>
      </c>
      <c r="M101" s="9">
        <v>20.142199999999999</v>
      </c>
      <c r="N101" s="9">
        <v>24.250399999999999</v>
      </c>
      <c r="O101" s="9">
        <v>270.25490000000002</v>
      </c>
      <c r="P101" s="9">
        <v>68.872799999999998</v>
      </c>
      <c r="Q101" s="9">
        <v>28.3612</v>
      </c>
      <c r="R101">
        <v>2E-3</v>
      </c>
      <c r="S101">
        <v>1.0999999999999999E-2</v>
      </c>
      <c r="T101">
        <v>1E-3</v>
      </c>
      <c r="U101">
        <v>1.0999999999999999E-2</v>
      </c>
      <c r="V101">
        <v>6.0000000000000001E-3</v>
      </c>
      <c r="W101">
        <v>1E-3</v>
      </c>
      <c r="X101">
        <v>3.0000000000000001E-3</v>
      </c>
      <c r="Y101">
        <v>0</v>
      </c>
      <c r="Z101">
        <v>2E-3</v>
      </c>
      <c r="AA101">
        <v>3.0000000000000001E-3</v>
      </c>
      <c r="AB101">
        <v>3.3000000000000002E-2</v>
      </c>
      <c r="AC101">
        <v>8.0000000000000002E-3</v>
      </c>
      <c r="AD101">
        <v>3.0000000000000001E-3</v>
      </c>
      <c r="AE101" s="11">
        <v>0.99469339150486891</v>
      </c>
    </row>
    <row r="102" spans="1:31" x14ac:dyDescent="0.25">
      <c r="A102">
        <v>100</v>
      </c>
      <c r="B102" t="s">
        <v>166</v>
      </c>
      <c r="C102" t="s">
        <v>167</v>
      </c>
      <c r="D102" t="s">
        <v>13</v>
      </c>
      <c r="E102" s="9">
        <v>3491.5527000000002</v>
      </c>
      <c r="F102" s="9">
        <v>3819.2354</v>
      </c>
      <c r="G102" s="9">
        <v>2340.4182000000001</v>
      </c>
      <c r="H102" s="9">
        <v>36547.053800000002</v>
      </c>
      <c r="I102" s="9">
        <v>12366.3763</v>
      </c>
      <c r="J102" s="9">
        <v>19018.169000000002</v>
      </c>
      <c r="K102" s="9">
        <v>2835.4315000000001</v>
      </c>
      <c r="L102" s="9">
        <v>111.45950000000001</v>
      </c>
      <c r="M102" s="9">
        <v>1736.8843999999999</v>
      </c>
      <c r="N102" s="9">
        <v>3198.7381</v>
      </c>
      <c r="O102" s="9">
        <v>7567.268</v>
      </c>
      <c r="P102" s="9">
        <v>5695.6508000000003</v>
      </c>
      <c r="Q102" s="9">
        <v>655.67909999999995</v>
      </c>
      <c r="R102">
        <v>9.9000000000000005E-2</v>
      </c>
      <c r="S102">
        <v>0.109</v>
      </c>
      <c r="T102">
        <v>6.7000000000000004E-2</v>
      </c>
      <c r="U102">
        <v>1.0409999999999999</v>
      </c>
      <c r="V102">
        <v>0.36</v>
      </c>
      <c r="W102">
        <v>0.55700000000000005</v>
      </c>
      <c r="X102">
        <v>8.4000000000000005E-2</v>
      </c>
      <c r="Y102">
        <v>3.0000000000000001E-3</v>
      </c>
      <c r="Z102">
        <v>5.1999999999999998E-2</v>
      </c>
      <c r="AA102">
        <v>9.5000000000000001E-2</v>
      </c>
      <c r="AB102">
        <v>0.22500000000000001</v>
      </c>
      <c r="AC102">
        <v>0.17</v>
      </c>
      <c r="AD102">
        <v>0.02</v>
      </c>
      <c r="AE102" s="11">
        <v>0.91152861503208193</v>
      </c>
    </row>
    <row r="103" spans="1:31" x14ac:dyDescent="0.25">
      <c r="A103">
        <v>101</v>
      </c>
      <c r="B103" t="s">
        <v>168</v>
      </c>
      <c r="C103" t="s">
        <v>163</v>
      </c>
      <c r="D103" t="s">
        <v>3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11.506399999999999</v>
      </c>
      <c r="L103" s="9">
        <v>11.718500000000001</v>
      </c>
      <c r="M103" s="9">
        <v>0.5716</v>
      </c>
      <c r="N103" s="9">
        <v>0</v>
      </c>
      <c r="O103" s="9">
        <v>0</v>
      </c>
      <c r="P103" s="9">
        <v>1.4058999999999999</v>
      </c>
      <c r="Q103" s="9">
        <v>1.8158000000000001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5.0000000000000001E-3</v>
      </c>
      <c r="Y103">
        <v>6.0000000000000001E-3</v>
      </c>
      <c r="Z103">
        <v>0</v>
      </c>
      <c r="AA103">
        <v>0</v>
      </c>
      <c r="AB103">
        <v>0</v>
      </c>
      <c r="AC103">
        <v>1E-3</v>
      </c>
      <c r="AD103">
        <v>1E-3</v>
      </c>
      <c r="AE103" s="11">
        <v>0.99970453293688799</v>
      </c>
    </row>
    <row r="104" spans="1:31" x14ac:dyDescent="0.25">
      <c r="A104">
        <v>102</v>
      </c>
      <c r="B104" t="s">
        <v>169</v>
      </c>
      <c r="C104" t="s">
        <v>170</v>
      </c>
      <c r="D104" t="s">
        <v>3</v>
      </c>
      <c r="E104" s="9">
        <v>455.3639</v>
      </c>
      <c r="F104" s="9">
        <v>129.3245</v>
      </c>
      <c r="G104" s="9">
        <v>149.41059999999999</v>
      </c>
      <c r="H104" s="9">
        <v>103.298</v>
      </c>
      <c r="I104" s="9">
        <v>44.706000000000003</v>
      </c>
      <c r="J104" s="9">
        <v>7.5495999999999999</v>
      </c>
      <c r="K104" s="9">
        <v>27.838799999999999</v>
      </c>
      <c r="L104" s="9">
        <v>13.2052</v>
      </c>
      <c r="M104" s="9">
        <v>9.9313000000000002</v>
      </c>
      <c r="N104" s="9">
        <v>30.242999999999999</v>
      </c>
      <c r="O104" s="9">
        <v>36.995699999999999</v>
      </c>
      <c r="P104" s="9">
        <v>37.618000000000002</v>
      </c>
      <c r="Q104" s="9">
        <v>33.828099999999999</v>
      </c>
      <c r="R104">
        <v>0.443</v>
      </c>
      <c r="S104">
        <v>0.127</v>
      </c>
      <c r="T104">
        <v>0.14699999999999999</v>
      </c>
      <c r="U104">
        <v>0.10199999999999999</v>
      </c>
      <c r="V104">
        <v>4.3999999999999997E-2</v>
      </c>
      <c r="W104">
        <v>7.0000000000000001E-3</v>
      </c>
      <c r="X104">
        <v>2.7E-2</v>
      </c>
      <c r="Y104">
        <v>1.2999999999999999E-2</v>
      </c>
      <c r="Z104">
        <v>0.01</v>
      </c>
      <c r="AA104">
        <v>0.03</v>
      </c>
      <c r="AB104">
        <v>3.6999999999999998E-2</v>
      </c>
      <c r="AC104">
        <v>3.6999999999999998E-2</v>
      </c>
      <c r="AD104">
        <v>3.4000000000000002E-2</v>
      </c>
      <c r="AE104" s="11">
        <v>0.64229129109757699</v>
      </c>
    </row>
    <row r="105" spans="1:31" x14ac:dyDescent="0.25">
      <c r="A105">
        <v>103</v>
      </c>
      <c r="B105" t="s">
        <v>171</v>
      </c>
      <c r="C105" t="s">
        <v>172</v>
      </c>
      <c r="D105" t="s">
        <v>3</v>
      </c>
      <c r="E105" s="9">
        <v>986.24379999999996</v>
      </c>
      <c r="F105" s="9">
        <v>1099.5356999999999</v>
      </c>
      <c r="G105" s="9">
        <v>369.71589999999998</v>
      </c>
      <c r="H105" s="9">
        <v>330.39960000000002</v>
      </c>
      <c r="I105" s="9">
        <v>270.9864</v>
      </c>
      <c r="J105" s="9">
        <v>87.144099999999995</v>
      </c>
      <c r="K105" s="9">
        <v>235.35640000000001</v>
      </c>
      <c r="L105" s="9">
        <v>36.845199999999998</v>
      </c>
      <c r="M105" s="9">
        <v>62.286900000000003</v>
      </c>
      <c r="N105" s="9">
        <v>135.03919999999999</v>
      </c>
      <c r="O105" s="9">
        <v>133.77860000000001</v>
      </c>
      <c r="P105" s="9">
        <v>103.4902</v>
      </c>
      <c r="Q105" s="9">
        <v>54.106099999999998</v>
      </c>
      <c r="R105">
        <v>0.78500000000000003</v>
      </c>
      <c r="S105">
        <v>0.88800000000000001</v>
      </c>
      <c r="T105">
        <v>0.30099999999999999</v>
      </c>
      <c r="U105">
        <v>0.27</v>
      </c>
      <c r="V105">
        <v>0.223</v>
      </c>
      <c r="W105">
        <v>7.1999999999999995E-2</v>
      </c>
      <c r="X105">
        <v>0.19400000000000001</v>
      </c>
      <c r="Y105">
        <v>3.1E-2</v>
      </c>
      <c r="Z105">
        <v>5.1999999999999998E-2</v>
      </c>
      <c r="AA105">
        <v>0.112</v>
      </c>
      <c r="AB105">
        <v>0.111</v>
      </c>
      <c r="AC105">
        <v>8.5999999999999993E-2</v>
      </c>
      <c r="AD105">
        <v>4.4999999999999998E-2</v>
      </c>
      <c r="AE105" s="11">
        <v>0.47228323866966138</v>
      </c>
    </row>
    <row r="106" spans="1:31" x14ac:dyDescent="0.25">
      <c r="A106">
        <v>104</v>
      </c>
      <c r="B106" t="s">
        <v>173</v>
      </c>
      <c r="C106" t="s">
        <v>174</v>
      </c>
      <c r="D106" t="s">
        <v>3</v>
      </c>
      <c r="E106" s="9">
        <v>401.57940000000002</v>
      </c>
      <c r="F106" s="9">
        <v>711.03430000000003</v>
      </c>
      <c r="G106" s="9">
        <v>654.3252</v>
      </c>
      <c r="H106" s="9">
        <v>101.48</v>
      </c>
      <c r="I106" s="9">
        <v>192.45150000000001</v>
      </c>
      <c r="J106" s="9">
        <v>104.36199999999999</v>
      </c>
      <c r="K106" s="9">
        <v>214.809</v>
      </c>
      <c r="L106" s="9">
        <v>41.0867</v>
      </c>
      <c r="M106" s="9">
        <v>128.36160000000001</v>
      </c>
      <c r="N106" s="9">
        <v>149.06020000000001</v>
      </c>
      <c r="O106" s="9">
        <v>190.70740000000001</v>
      </c>
      <c r="P106" s="9">
        <v>80.213700000000003</v>
      </c>
      <c r="Q106" s="9">
        <v>52.765900000000002</v>
      </c>
      <c r="R106">
        <v>0.23699999999999999</v>
      </c>
      <c r="S106">
        <v>0.42199999999999999</v>
      </c>
      <c r="T106">
        <v>0.39</v>
      </c>
      <c r="U106">
        <v>6.0999999999999999E-2</v>
      </c>
      <c r="V106">
        <v>0.115</v>
      </c>
      <c r="W106">
        <v>6.3E-2</v>
      </c>
      <c r="X106">
        <v>0.129</v>
      </c>
      <c r="Y106">
        <v>2.5000000000000001E-2</v>
      </c>
      <c r="Z106">
        <v>7.6999999999999999E-2</v>
      </c>
      <c r="AA106">
        <v>0.09</v>
      </c>
      <c r="AB106">
        <v>0.115</v>
      </c>
      <c r="AC106">
        <v>4.9000000000000002E-2</v>
      </c>
      <c r="AD106">
        <v>3.2000000000000001E-2</v>
      </c>
      <c r="AE106" s="11">
        <v>0.63724931853138433</v>
      </c>
    </row>
    <row r="107" spans="1:31" x14ac:dyDescent="0.25">
      <c r="A107">
        <v>105</v>
      </c>
      <c r="B107" t="s">
        <v>175</v>
      </c>
      <c r="C107" t="s">
        <v>28</v>
      </c>
      <c r="D107" t="s">
        <v>3</v>
      </c>
      <c r="E107" s="9">
        <v>403.51780000000002</v>
      </c>
      <c r="F107" s="9">
        <v>638.16369999999995</v>
      </c>
      <c r="G107" s="9">
        <v>379.9452</v>
      </c>
      <c r="H107" s="9">
        <v>87.313999999999993</v>
      </c>
      <c r="I107" s="9">
        <v>64.147900000000007</v>
      </c>
      <c r="J107" s="9">
        <v>94.205299999999994</v>
      </c>
      <c r="K107" s="9">
        <v>80.437399999999997</v>
      </c>
      <c r="L107" s="9">
        <v>12.273300000000001</v>
      </c>
      <c r="M107" s="9">
        <v>12.2157</v>
      </c>
      <c r="N107" s="9">
        <v>162.86160000000001</v>
      </c>
      <c r="O107" s="9">
        <v>68.863399999999999</v>
      </c>
      <c r="P107" s="9">
        <v>60.7393</v>
      </c>
      <c r="Q107" s="9">
        <v>116.1782</v>
      </c>
      <c r="R107">
        <v>0.38</v>
      </c>
      <c r="S107">
        <v>0.60599999999999998</v>
      </c>
      <c r="T107">
        <v>0.36299999999999999</v>
      </c>
      <c r="U107">
        <v>8.4000000000000005E-2</v>
      </c>
      <c r="V107">
        <v>6.2E-2</v>
      </c>
      <c r="W107">
        <v>9.0999999999999998E-2</v>
      </c>
      <c r="X107">
        <v>7.6999999999999999E-2</v>
      </c>
      <c r="Y107">
        <v>1.2E-2</v>
      </c>
      <c r="Z107">
        <v>1.2E-2</v>
      </c>
      <c r="AA107">
        <v>0.157</v>
      </c>
      <c r="AB107">
        <v>6.7000000000000004E-2</v>
      </c>
      <c r="AC107">
        <v>5.8999999999999997E-2</v>
      </c>
      <c r="AD107">
        <v>0.113</v>
      </c>
      <c r="AE107" s="11">
        <v>0.7705122904675813</v>
      </c>
    </row>
    <row r="108" spans="1:31" x14ac:dyDescent="0.25">
      <c r="A108">
        <v>106</v>
      </c>
      <c r="B108" t="s">
        <v>176</v>
      </c>
      <c r="C108" t="s">
        <v>144</v>
      </c>
      <c r="D108" t="s">
        <v>3</v>
      </c>
      <c r="E108" s="9">
        <v>33.857799999999997</v>
      </c>
      <c r="F108" s="9">
        <v>14.2773</v>
      </c>
      <c r="G108" s="9">
        <v>75.114599999999996</v>
      </c>
      <c r="H108" s="9">
        <v>3.8755000000000002</v>
      </c>
      <c r="I108" s="9">
        <v>12.3752</v>
      </c>
      <c r="J108" s="9">
        <v>3.5865999999999998</v>
      </c>
      <c r="K108" s="9">
        <v>3.8275000000000001</v>
      </c>
      <c r="L108" s="9">
        <v>0.41610000000000003</v>
      </c>
      <c r="M108" s="9">
        <v>0</v>
      </c>
      <c r="N108" s="9">
        <v>2.0722999999999998</v>
      </c>
      <c r="O108" s="9">
        <v>0</v>
      </c>
      <c r="P108" s="9">
        <v>5.6399999999999999E-2</v>
      </c>
      <c r="Q108" s="9">
        <v>2.0999999999999999E-3</v>
      </c>
      <c r="R108">
        <v>7.2999999999999995E-2</v>
      </c>
      <c r="S108">
        <v>3.1E-2</v>
      </c>
      <c r="T108">
        <v>0.16200000000000001</v>
      </c>
      <c r="U108">
        <v>8.0000000000000002E-3</v>
      </c>
      <c r="V108">
        <v>2.7E-2</v>
      </c>
      <c r="W108">
        <v>8.0000000000000002E-3</v>
      </c>
      <c r="X108">
        <v>8.0000000000000002E-3</v>
      </c>
      <c r="Y108">
        <v>1E-3</v>
      </c>
      <c r="Z108">
        <v>0</v>
      </c>
      <c r="AA108">
        <v>4.0000000000000001E-3</v>
      </c>
      <c r="AB108">
        <v>0</v>
      </c>
      <c r="AC108">
        <v>0</v>
      </c>
      <c r="AD108">
        <v>0</v>
      </c>
      <c r="AE108" s="11">
        <v>0.69610005072874048</v>
      </c>
    </row>
    <row r="109" spans="1:31" x14ac:dyDescent="0.25">
      <c r="A109">
        <v>107</v>
      </c>
      <c r="B109" t="s">
        <v>177</v>
      </c>
      <c r="C109" t="s">
        <v>48</v>
      </c>
      <c r="D109" t="s">
        <v>6</v>
      </c>
      <c r="E109" s="9">
        <v>3.9887000000000001</v>
      </c>
      <c r="F109" s="9">
        <v>0</v>
      </c>
      <c r="G109" s="9">
        <v>4.3669000000000002</v>
      </c>
      <c r="H109" s="9">
        <v>76.346900000000005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4.2888999999999999</v>
      </c>
      <c r="R109">
        <v>4.0000000000000001E-3</v>
      </c>
      <c r="S109">
        <v>0</v>
      </c>
      <c r="T109">
        <v>4.0000000000000001E-3</v>
      </c>
      <c r="U109">
        <v>6.8000000000000005E-2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4.0000000000000001E-3</v>
      </c>
      <c r="AE109" s="11">
        <v>0.99811109469243631</v>
      </c>
    </row>
    <row r="110" spans="1:31" x14ac:dyDescent="0.25">
      <c r="A110">
        <v>108</v>
      </c>
      <c r="B110" t="s">
        <v>178</v>
      </c>
      <c r="C110" t="s">
        <v>128</v>
      </c>
      <c r="D110" t="s">
        <v>13</v>
      </c>
      <c r="E110" s="9">
        <v>556.7713</v>
      </c>
      <c r="F110" s="9">
        <v>971.01120000000003</v>
      </c>
      <c r="G110" s="9">
        <v>258.10090000000002</v>
      </c>
      <c r="H110" s="9">
        <v>151.92320000000001</v>
      </c>
      <c r="I110" s="9">
        <v>118.68049999999999</v>
      </c>
      <c r="J110" s="9">
        <v>58.880099999999999</v>
      </c>
      <c r="K110" s="9">
        <v>231.13900000000001</v>
      </c>
      <c r="L110" s="9">
        <v>77.136099999999999</v>
      </c>
      <c r="M110" s="9">
        <v>308.13959999999997</v>
      </c>
      <c r="N110" s="9">
        <v>330.48149999999998</v>
      </c>
      <c r="O110" s="9">
        <v>242.2235</v>
      </c>
      <c r="P110" s="9">
        <v>200.8981</v>
      </c>
      <c r="Q110" s="9">
        <v>138.9385</v>
      </c>
      <c r="R110">
        <v>0.29799999999999999</v>
      </c>
      <c r="S110">
        <v>0.52400000000000002</v>
      </c>
      <c r="T110">
        <v>0.14000000000000001</v>
      </c>
      <c r="U110">
        <v>8.2000000000000003E-2</v>
      </c>
      <c r="V110">
        <v>6.5000000000000002E-2</v>
      </c>
      <c r="W110">
        <v>3.2000000000000001E-2</v>
      </c>
      <c r="X110">
        <v>0.126</v>
      </c>
      <c r="Y110">
        <v>4.2000000000000003E-2</v>
      </c>
      <c r="Z110">
        <v>0.16800000000000001</v>
      </c>
      <c r="AA110">
        <v>0.18099999999999999</v>
      </c>
      <c r="AB110">
        <v>0.13300000000000001</v>
      </c>
      <c r="AC110">
        <v>0.111</v>
      </c>
      <c r="AD110">
        <v>7.6999999999999999E-2</v>
      </c>
      <c r="AE110" s="11">
        <v>0.41707152623570615</v>
      </c>
    </row>
    <row r="111" spans="1:31" x14ac:dyDescent="0.25">
      <c r="A111">
        <v>109</v>
      </c>
      <c r="B111" t="s">
        <v>179</v>
      </c>
      <c r="C111" t="s">
        <v>180</v>
      </c>
      <c r="D111" t="s">
        <v>3</v>
      </c>
      <c r="E111" s="9">
        <v>770.76099999999997</v>
      </c>
      <c r="F111" s="9">
        <v>113.72110000000001</v>
      </c>
      <c r="G111" s="9">
        <v>119.76090000000001</v>
      </c>
      <c r="H111" s="9">
        <v>164.5385</v>
      </c>
      <c r="I111" s="9">
        <v>6.5525000000000002</v>
      </c>
      <c r="J111" s="9">
        <v>2063.3921999999998</v>
      </c>
      <c r="K111" s="9">
        <v>25.545000000000002</v>
      </c>
      <c r="L111" s="9">
        <v>57.019199999999998</v>
      </c>
      <c r="M111" s="9">
        <v>43.230600000000003</v>
      </c>
      <c r="N111" s="9">
        <v>4.4706999999999999</v>
      </c>
      <c r="O111" s="9">
        <v>73.820800000000006</v>
      </c>
      <c r="P111" s="9">
        <v>81.837900000000005</v>
      </c>
      <c r="Q111" s="9">
        <v>87.014399999999995</v>
      </c>
      <c r="R111">
        <v>0.26200000000000001</v>
      </c>
      <c r="S111">
        <v>3.9E-2</v>
      </c>
      <c r="T111">
        <v>4.1000000000000002E-2</v>
      </c>
      <c r="U111">
        <v>5.6000000000000001E-2</v>
      </c>
      <c r="V111">
        <v>2E-3</v>
      </c>
      <c r="W111">
        <v>0.70599999999999996</v>
      </c>
      <c r="X111">
        <v>8.9999999999999993E-3</v>
      </c>
      <c r="Y111">
        <v>0.02</v>
      </c>
      <c r="Z111">
        <v>1.4999999999999999E-2</v>
      </c>
      <c r="AA111">
        <v>2E-3</v>
      </c>
      <c r="AB111">
        <v>2.5999999999999999E-2</v>
      </c>
      <c r="AC111">
        <v>2.8000000000000001E-2</v>
      </c>
      <c r="AD111">
        <v>0.03</v>
      </c>
      <c r="AE111" s="11">
        <v>0.77050293283544369</v>
      </c>
    </row>
    <row r="112" spans="1:31" x14ac:dyDescent="0.25">
      <c r="A112">
        <v>110</v>
      </c>
      <c r="B112" t="s">
        <v>181</v>
      </c>
      <c r="C112" t="s">
        <v>69</v>
      </c>
      <c r="D112" t="s">
        <v>6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27.066500000000001</v>
      </c>
      <c r="P112" s="9">
        <v>226.05029999999999</v>
      </c>
      <c r="Q112" s="9">
        <v>174.12739999999999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6.4000000000000001E-2</v>
      </c>
      <c r="AC112">
        <v>0.53200000000000003</v>
      </c>
      <c r="AD112">
        <v>0.41399999999999998</v>
      </c>
      <c r="AE112" s="11">
        <v>0.97802651204743551</v>
      </c>
    </row>
    <row r="113" spans="1:31" x14ac:dyDescent="0.25">
      <c r="A113">
        <v>111</v>
      </c>
      <c r="B113" t="s">
        <v>182</v>
      </c>
      <c r="C113" t="s">
        <v>157</v>
      </c>
      <c r="D113" t="s">
        <v>3</v>
      </c>
      <c r="E113" s="9">
        <v>24.375499999999999</v>
      </c>
      <c r="F113" s="9">
        <v>18.384499999999999</v>
      </c>
      <c r="G113" s="9">
        <v>27.153099999999998</v>
      </c>
      <c r="H113" s="9">
        <v>15.0579</v>
      </c>
      <c r="I113" s="9">
        <v>24.003699999999998</v>
      </c>
      <c r="J113" s="9">
        <v>25.059799999999999</v>
      </c>
      <c r="K113" s="9">
        <v>5.34</v>
      </c>
      <c r="L113" s="9">
        <v>8.5729000000000006</v>
      </c>
      <c r="M113" s="9">
        <v>1.6561999999999999</v>
      </c>
      <c r="N113" s="9">
        <v>3.0488</v>
      </c>
      <c r="O113" s="9">
        <v>3.3287</v>
      </c>
      <c r="P113" s="9">
        <v>3.5991</v>
      </c>
      <c r="Q113" s="9">
        <v>1.6144000000000001</v>
      </c>
      <c r="R113">
        <v>0.03</v>
      </c>
      <c r="S113">
        <v>2.3E-2</v>
      </c>
      <c r="T113">
        <v>3.4000000000000002E-2</v>
      </c>
      <c r="U113">
        <v>1.9E-2</v>
      </c>
      <c r="V113">
        <v>0.03</v>
      </c>
      <c r="W113">
        <v>3.1E-2</v>
      </c>
      <c r="X113">
        <v>7.0000000000000001E-3</v>
      </c>
      <c r="Y113">
        <v>1.0999999999999999E-2</v>
      </c>
      <c r="Z113">
        <v>2E-3</v>
      </c>
      <c r="AA113">
        <v>4.0000000000000001E-3</v>
      </c>
      <c r="AB113">
        <v>4.0000000000000001E-3</v>
      </c>
      <c r="AC113">
        <v>4.0000000000000001E-3</v>
      </c>
      <c r="AD113">
        <v>2E-3</v>
      </c>
      <c r="AE113" s="11">
        <v>0.62524453224970378</v>
      </c>
    </row>
    <row r="114" spans="1:31" x14ac:dyDescent="0.25">
      <c r="A114">
        <v>112</v>
      </c>
      <c r="B114" t="s">
        <v>183</v>
      </c>
      <c r="C114" t="s">
        <v>44</v>
      </c>
      <c r="D114" t="s">
        <v>3</v>
      </c>
      <c r="E114" s="9">
        <v>48.885100000000001</v>
      </c>
      <c r="F114" s="9">
        <v>41.992699999999999</v>
      </c>
      <c r="G114" s="9">
        <v>36.1496</v>
      </c>
      <c r="H114" s="9">
        <v>24.3185</v>
      </c>
      <c r="I114" s="9">
        <v>17.613399999999999</v>
      </c>
      <c r="J114" s="9">
        <v>7.3045999999999998</v>
      </c>
      <c r="K114" s="9">
        <v>48.116</v>
      </c>
      <c r="L114" s="9">
        <v>19.0579</v>
      </c>
      <c r="M114" s="9">
        <v>26.236799999999999</v>
      </c>
      <c r="N114" s="9">
        <v>44.8142</v>
      </c>
      <c r="O114" s="9">
        <v>23.613</v>
      </c>
      <c r="P114" s="9">
        <v>13.353999999999999</v>
      </c>
      <c r="Q114" s="9">
        <v>3.4857999999999998</v>
      </c>
      <c r="R114">
        <v>0.41699999999999998</v>
      </c>
      <c r="S114">
        <v>0.36099999999999999</v>
      </c>
      <c r="T114">
        <v>0.312</v>
      </c>
      <c r="U114">
        <v>0.21</v>
      </c>
      <c r="V114">
        <v>0.153</v>
      </c>
      <c r="W114">
        <v>6.4000000000000001E-2</v>
      </c>
      <c r="X114">
        <v>0.41899999999999998</v>
      </c>
      <c r="Y114">
        <v>0.16700000000000001</v>
      </c>
      <c r="Z114">
        <v>0.23100000000000001</v>
      </c>
      <c r="AA114">
        <v>0.39200000000000002</v>
      </c>
      <c r="AB114">
        <v>0.20799999999999999</v>
      </c>
      <c r="AC114">
        <v>0.11799999999999999</v>
      </c>
      <c r="AD114">
        <v>3.1E-2</v>
      </c>
      <c r="AE114" s="11">
        <v>0.27058808850308758</v>
      </c>
    </row>
    <row r="115" spans="1:31" x14ac:dyDescent="0.25">
      <c r="A115">
        <v>113</v>
      </c>
      <c r="B115" t="s">
        <v>184</v>
      </c>
      <c r="C115" t="s">
        <v>185</v>
      </c>
      <c r="D115" t="s">
        <v>6</v>
      </c>
      <c r="E115" s="9">
        <v>64.0411</v>
      </c>
      <c r="F115" s="9">
        <v>9.6452000000000009</v>
      </c>
      <c r="G115" s="9">
        <v>0</v>
      </c>
      <c r="H115" s="9">
        <v>0</v>
      </c>
      <c r="I115" s="9">
        <v>10.371600000000001</v>
      </c>
      <c r="J115" s="9">
        <v>0.29959999999999998</v>
      </c>
      <c r="K115" s="9">
        <v>4.4557000000000002</v>
      </c>
      <c r="L115" s="9">
        <v>3.2486000000000002</v>
      </c>
      <c r="M115" s="9">
        <v>13.664199999999999</v>
      </c>
      <c r="N115" s="9">
        <v>25.305700000000002</v>
      </c>
      <c r="O115" s="9">
        <v>5.7058999999999997</v>
      </c>
      <c r="P115" s="9">
        <v>17.519600000000001</v>
      </c>
      <c r="Q115" s="9">
        <v>19.5245</v>
      </c>
      <c r="R115">
        <v>2E-3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1E-3</v>
      </c>
      <c r="AA115">
        <v>1E-3</v>
      </c>
      <c r="AB115">
        <v>0</v>
      </c>
      <c r="AC115">
        <v>1E-3</v>
      </c>
      <c r="AD115">
        <v>1E-3</v>
      </c>
      <c r="AE115" s="11">
        <v>0.99980556457121861</v>
      </c>
    </row>
    <row r="116" spans="1:31" x14ac:dyDescent="0.25">
      <c r="A116">
        <v>114</v>
      </c>
      <c r="B116" t="s">
        <v>186</v>
      </c>
      <c r="C116" t="s">
        <v>33</v>
      </c>
      <c r="D116" t="s">
        <v>3</v>
      </c>
      <c r="E116" s="9">
        <v>32.516500000000001</v>
      </c>
      <c r="F116" s="9">
        <v>94.833600000000004</v>
      </c>
      <c r="G116" s="9">
        <v>74.290199999999999</v>
      </c>
      <c r="H116" s="9">
        <v>41.756100000000004</v>
      </c>
      <c r="I116" s="9">
        <v>41.351799999999997</v>
      </c>
      <c r="J116" s="9">
        <v>25.4621</v>
      </c>
      <c r="K116" s="9">
        <v>61.4407</v>
      </c>
      <c r="L116" s="9">
        <v>19.450600000000001</v>
      </c>
      <c r="M116" s="9">
        <v>31.133199999999999</v>
      </c>
      <c r="N116" s="9">
        <v>15.4129</v>
      </c>
      <c r="O116" s="9">
        <v>37.443399999999997</v>
      </c>
      <c r="P116" s="9">
        <v>23.892299999999999</v>
      </c>
      <c r="Q116" s="9">
        <v>9.2529000000000003</v>
      </c>
      <c r="R116">
        <v>4.8000000000000001E-2</v>
      </c>
      <c r="S116">
        <v>0.14099999999999999</v>
      </c>
      <c r="T116">
        <v>0.11</v>
      </c>
      <c r="U116">
        <v>6.2E-2</v>
      </c>
      <c r="V116">
        <v>6.2E-2</v>
      </c>
      <c r="W116">
        <v>3.7999999999999999E-2</v>
      </c>
      <c r="X116">
        <v>9.1999999999999998E-2</v>
      </c>
      <c r="Y116">
        <v>2.9000000000000001E-2</v>
      </c>
      <c r="Z116">
        <v>4.7E-2</v>
      </c>
      <c r="AA116">
        <v>2.3E-2</v>
      </c>
      <c r="AB116">
        <v>5.6000000000000001E-2</v>
      </c>
      <c r="AC116">
        <v>3.5999999999999997E-2</v>
      </c>
      <c r="AD116">
        <v>1.4E-2</v>
      </c>
      <c r="AE116" s="11">
        <v>0.43578110907213002</v>
      </c>
    </row>
    <row r="117" spans="1:31" x14ac:dyDescent="0.25">
      <c r="A117">
        <v>115</v>
      </c>
      <c r="B117" t="s">
        <v>187</v>
      </c>
      <c r="C117" t="s">
        <v>188</v>
      </c>
      <c r="D117" t="s">
        <v>3</v>
      </c>
      <c r="E117" s="9">
        <v>0</v>
      </c>
      <c r="F117" s="9">
        <v>0</v>
      </c>
      <c r="G117" s="9">
        <v>0.50160000000000005</v>
      </c>
      <c r="H117" s="9">
        <v>7.1108000000000002</v>
      </c>
      <c r="I117" s="9">
        <v>1.9031</v>
      </c>
      <c r="J117" s="9">
        <v>0.15140000000000001</v>
      </c>
      <c r="K117" s="9">
        <v>4.5468999999999999</v>
      </c>
      <c r="L117" s="9">
        <v>4.1341000000000001</v>
      </c>
      <c r="M117" s="9">
        <v>0.70409999999999995</v>
      </c>
      <c r="N117" s="9">
        <v>0.33339999999999997</v>
      </c>
      <c r="O117" s="9">
        <v>1.0085999999999999</v>
      </c>
      <c r="P117" s="9">
        <v>5.8500000000000003E-2</v>
      </c>
      <c r="Q117" s="9">
        <v>1.5991</v>
      </c>
      <c r="R117">
        <v>0</v>
      </c>
      <c r="S117">
        <v>0</v>
      </c>
      <c r="T117">
        <v>0</v>
      </c>
      <c r="U117">
        <v>3.0000000000000001E-3</v>
      </c>
      <c r="V117">
        <v>1E-3</v>
      </c>
      <c r="W117">
        <v>0</v>
      </c>
      <c r="X117">
        <v>2E-3</v>
      </c>
      <c r="Y117">
        <v>2E-3</v>
      </c>
      <c r="Z117">
        <v>0</v>
      </c>
      <c r="AA117">
        <v>0</v>
      </c>
      <c r="AB117">
        <v>0</v>
      </c>
      <c r="AC117">
        <v>0</v>
      </c>
      <c r="AD117">
        <v>1E-3</v>
      </c>
      <c r="AE117" s="11">
        <v>0.99276913231058628</v>
      </c>
    </row>
    <row r="118" spans="1:31" x14ac:dyDescent="0.25">
      <c r="A118">
        <v>116</v>
      </c>
      <c r="B118" t="s">
        <v>138</v>
      </c>
      <c r="C118" t="s">
        <v>138</v>
      </c>
      <c r="D118" t="s">
        <v>36</v>
      </c>
      <c r="E118" s="9">
        <v>92.368399999999994</v>
      </c>
      <c r="F118" s="9">
        <v>85.525000000000006</v>
      </c>
      <c r="G118" s="9">
        <v>125.98820000000001</v>
      </c>
      <c r="H118" s="9">
        <v>105.1704</v>
      </c>
      <c r="I118" s="9">
        <v>128.19909999999999</v>
      </c>
      <c r="J118" s="9">
        <v>38.815600000000003</v>
      </c>
      <c r="K118" s="9">
        <v>63.065300000000001</v>
      </c>
      <c r="L118" s="9">
        <v>63.268900000000002</v>
      </c>
      <c r="M118" s="9">
        <v>60.032200000000003</v>
      </c>
      <c r="N118" s="9">
        <v>33.783200000000001</v>
      </c>
      <c r="O118" s="9">
        <v>14.9894</v>
      </c>
      <c r="P118" s="9">
        <v>6.0025000000000004</v>
      </c>
      <c r="Q118" s="9">
        <v>2.9596</v>
      </c>
      <c r="R118">
        <v>0.34</v>
      </c>
      <c r="S118">
        <v>0.317</v>
      </c>
      <c r="T118">
        <v>0.46800000000000003</v>
      </c>
      <c r="U118">
        <v>0.39300000000000002</v>
      </c>
      <c r="V118">
        <v>0.48299999999999998</v>
      </c>
      <c r="W118">
        <v>0.14699999999999999</v>
      </c>
      <c r="X118">
        <v>0.24</v>
      </c>
      <c r="Y118">
        <v>0.24199999999999999</v>
      </c>
      <c r="Z118">
        <v>0.23100000000000001</v>
      </c>
      <c r="AA118">
        <v>0.13100000000000001</v>
      </c>
      <c r="AB118">
        <v>5.7000000000000002E-2</v>
      </c>
      <c r="AC118">
        <v>2.3E-2</v>
      </c>
      <c r="AD118">
        <v>1.0999999999999999E-2</v>
      </c>
      <c r="AE118" s="11">
        <v>0.75656955446561003</v>
      </c>
    </row>
    <row r="119" spans="1:31" x14ac:dyDescent="0.25">
      <c r="A119">
        <v>117</v>
      </c>
      <c r="B119" t="s">
        <v>189</v>
      </c>
      <c r="C119" t="s">
        <v>190</v>
      </c>
      <c r="D119" t="s">
        <v>3</v>
      </c>
      <c r="E119" s="9">
        <v>1901.3693000000001</v>
      </c>
      <c r="F119" s="9">
        <v>138.9032</v>
      </c>
      <c r="G119" s="9">
        <v>877.4905</v>
      </c>
      <c r="H119" s="9">
        <v>877.93039999999996</v>
      </c>
      <c r="I119" s="9">
        <v>546.30920000000003</v>
      </c>
      <c r="J119" s="9">
        <v>381.25380000000001</v>
      </c>
      <c r="K119" s="9">
        <v>187.0102</v>
      </c>
      <c r="L119" s="9">
        <v>56.657400000000003</v>
      </c>
      <c r="M119" s="9">
        <v>7.0922999999999998</v>
      </c>
      <c r="N119" s="9">
        <v>407.66269999999997</v>
      </c>
      <c r="O119" s="9">
        <v>254.5907</v>
      </c>
      <c r="P119" s="9">
        <v>22.038399999999999</v>
      </c>
      <c r="Q119" s="9">
        <v>95.712199999999996</v>
      </c>
      <c r="R119">
        <v>1.0669999999999999</v>
      </c>
      <c r="S119">
        <v>0.08</v>
      </c>
      <c r="T119">
        <v>0.504</v>
      </c>
      <c r="U119">
        <v>0.50600000000000001</v>
      </c>
      <c r="V119">
        <v>0.318</v>
      </c>
      <c r="W119">
        <v>0.224</v>
      </c>
      <c r="X119">
        <v>0.11</v>
      </c>
      <c r="Y119">
        <v>3.3000000000000002E-2</v>
      </c>
      <c r="Z119">
        <v>4.0000000000000001E-3</v>
      </c>
      <c r="AA119">
        <v>0.24099999999999999</v>
      </c>
      <c r="AB119">
        <v>0.151</v>
      </c>
      <c r="AC119">
        <v>1.2999999999999999E-2</v>
      </c>
      <c r="AD119">
        <v>5.7000000000000002E-2</v>
      </c>
      <c r="AE119" s="11">
        <v>0.55193159642732614</v>
      </c>
    </row>
    <row r="120" spans="1:31" x14ac:dyDescent="0.25">
      <c r="A120">
        <v>118</v>
      </c>
      <c r="B120" t="s">
        <v>191</v>
      </c>
      <c r="C120" t="s">
        <v>24</v>
      </c>
      <c r="D120" t="s">
        <v>3</v>
      </c>
      <c r="E120" s="9">
        <v>8790.2121000000006</v>
      </c>
      <c r="F120" s="9">
        <v>25209.051100000001</v>
      </c>
      <c r="G120" s="9">
        <v>14267.689899999999</v>
      </c>
      <c r="H120" s="9">
        <v>9597.3870999999999</v>
      </c>
      <c r="I120" s="9">
        <v>3343.2619</v>
      </c>
      <c r="J120" s="9">
        <v>6227.9227000000001</v>
      </c>
      <c r="K120" s="9">
        <v>2436.4679999999998</v>
      </c>
      <c r="L120" s="9">
        <v>755.74789999999996</v>
      </c>
      <c r="M120" s="9">
        <v>2557.9634000000001</v>
      </c>
      <c r="N120" s="9">
        <v>1303.9090000000001</v>
      </c>
      <c r="O120" s="9">
        <v>1653.9811</v>
      </c>
      <c r="P120" s="9">
        <v>4231.1930000000002</v>
      </c>
      <c r="Q120" s="9">
        <v>2132.0201999999999</v>
      </c>
      <c r="R120">
        <v>0.311</v>
      </c>
      <c r="S120">
        <v>0.89700000000000002</v>
      </c>
      <c r="T120">
        <v>0.51300000000000001</v>
      </c>
      <c r="U120">
        <v>0.34599999999999997</v>
      </c>
      <c r="V120">
        <v>0.121</v>
      </c>
      <c r="W120">
        <v>0.22700000000000001</v>
      </c>
      <c r="X120">
        <v>8.8999999999999996E-2</v>
      </c>
      <c r="Y120">
        <v>2.8000000000000001E-2</v>
      </c>
      <c r="Z120">
        <v>9.4E-2</v>
      </c>
      <c r="AA120">
        <v>4.8000000000000001E-2</v>
      </c>
      <c r="AB120">
        <v>6.0999999999999999E-2</v>
      </c>
      <c r="AC120">
        <v>0.156</v>
      </c>
      <c r="AD120">
        <v>7.9000000000000001E-2</v>
      </c>
      <c r="AE120" s="11">
        <v>0.70924161095860772</v>
      </c>
    </row>
    <row r="121" spans="1:31" x14ac:dyDescent="0.25">
      <c r="A121">
        <v>119</v>
      </c>
      <c r="B121" t="s">
        <v>192</v>
      </c>
      <c r="C121" t="s">
        <v>17</v>
      </c>
      <c r="D121" t="s">
        <v>18</v>
      </c>
      <c r="E121" s="9">
        <v>27950.264200000001</v>
      </c>
      <c r="F121" s="9">
        <v>61173.461300000003</v>
      </c>
      <c r="G121" s="9">
        <v>22921.799900000002</v>
      </c>
      <c r="H121" s="9">
        <v>22030.740300000001</v>
      </c>
      <c r="I121" s="9">
        <v>13375.4746</v>
      </c>
      <c r="J121" s="9">
        <v>22909.657599999999</v>
      </c>
      <c r="K121" s="9">
        <v>2563.3937000000001</v>
      </c>
      <c r="L121" s="9">
        <v>3899.4899</v>
      </c>
      <c r="M121" s="9">
        <v>1374.1053999999999</v>
      </c>
      <c r="N121" s="9">
        <v>9449.9387999999999</v>
      </c>
      <c r="O121" s="9">
        <v>4914.0663999999997</v>
      </c>
      <c r="P121" s="9">
        <v>3871.8130000000001</v>
      </c>
      <c r="Q121" s="9">
        <v>3129.5861</v>
      </c>
      <c r="R121">
        <v>0.307</v>
      </c>
      <c r="S121">
        <v>0.67600000000000005</v>
      </c>
      <c r="T121">
        <v>0.255</v>
      </c>
      <c r="U121">
        <v>0.246</v>
      </c>
      <c r="V121">
        <v>0.15</v>
      </c>
      <c r="W121">
        <v>0.25800000000000001</v>
      </c>
      <c r="X121">
        <v>2.9000000000000001E-2</v>
      </c>
      <c r="Y121">
        <v>4.3999999999999997E-2</v>
      </c>
      <c r="Z121">
        <v>1.6E-2</v>
      </c>
      <c r="AA121">
        <v>0.107</v>
      </c>
      <c r="AB121">
        <v>5.6000000000000001E-2</v>
      </c>
      <c r="AC121">
        <v>4.3999999999999997E-2</v>
      </c>
      <c r="AD121">
        <v>3.5999999999999997E-2</v>
      </c>
      <c r="AE121" s="11">
        <v>0.92430304298615751</v>
      </c>
    </row>
    <row r="122" spans="1:31" x14ac:dyDescent="0.25">
      <c r="A122">
        <v>120</v>
      </c>
      <c r="B122" t="s">
        <v>193</v>
      </c>
      <c r="C122" t="s">
        <v>194</v>
      </c>
      <c r="D122" t="s">
        <v>36</v>
      </c>
      <c r="E122" s="9">
        <v>0</v>
      </c>
      <c r="F122" s="9">
        <v>0</v>
      </c>
      <c r="G122" s="9">
        <v>0.5464</v>
      </c>
      <c r="H122" s="9">
        <v>0.36420000000000002</v>
      </c>
      <c r="I122" s="9">
        <v>8.3747000000000007</v>
      </c>
      <c r="J122" s="9">
        <v>0</v>
      </c>
      <c r="K122" s="9">
        <v>7.798</v>
      </c>
      <c r="L122" s="9">
        <v>0.21190000000000001</v>
      </c>
      <c r="M122" s="9">
        <v>1.8654999999999999</v>
      </c>
      <c r="N122" s="9">
        <v>0.2883</v>
      </c>
      <c r="O122" s="9">
        <v>2.3780999999999999</v>
      </c>
      <c r="P122" s="9">
        <v>2.5114999999999998</v>
      </c>
      <c r="Q122" s="9">
        <v>5.1577000000000002</v>
      </c>
      <c r="R122">
        <v>0</v>
      </c>
      <c r="S122">
        <v>0</v>
      </c>
      <c r="T122">
        <v>1E-3</v>
      </c>
      <c r="U122">
        <v>1E-3</v>
      </c>
      <c r="V122">
        <v>1.4999999999999999E-2</v>
      </c>
      <c r="W122">
        <v>0</v>
      </c>
      <c r="X122">
        <v>1.4E-2</v>
      </c>
      <c r="Y122">
        <v>0</v>
      </c>
      <c r="Z122">
        <v>3.0000000000000001E-3</v>
      </c>
      <c r="AA122">
        <v>1E-3</v>
      </c>
      <c r="AB122">
        <v>4.0000000000000001E-3</v>
      </c>
      <c r="AC122">
        <v>4.0000000000000001E-3</v>
      </c>
      <c r="AD122">
        <v>8.9999999999999993E-3</v>
      </c>
      <c r="AE122" s="11">
        <v>0.97765841040545309</v>
      </c>
    </row>
    <row r="123" spans="1:31" x14ac:dyDescent="0.25">
      <c r="A123">
        <v>121</v>
      </c>
      <c r="B123" t="s">
        <v>195</v>
      </c>
      <c r="C123" t="s">
        <v>196</v>
      </c>
      <c r="D123" t="s">
        <v>3</v>
      </c>
      <c r="E123" s="9">
        <v>42.463099999999997</v>
      </c>
      <c r="F123" s="9">
        <v>34.379399999999997</v>
      </c>
      <c r="G123" s="9">
        <v>22.6539</v>
      </c>
      <c r="H123" s="9">
        <v>23.567299999999999</v>
      </c>
      <c r="I123" s="9">
        <v>14.265700000000001</v>
      </c>
      <c r="J123" s="9">
        <v>14.2044</v>
      </c>
      <c r="K123" s="9">
        <v>10.7499</v>
      </c>
      <c r="L123" s="9">
        <v>16.150600000000001</v>
      </c>
      <c r="M123" s="9">
        <v>2.5207999999999999</v>
      </c>
      <c r="N123" s="9">
        <v>18.84</v>
      </c>
      <c r="O123" s="9">
        <v>4.3152999999999997</v>
      </c>
      <c r="P123" s="9">
        <v>2.4691000000000001</v>
      </c>
      <c r="Q123" s="9">
        <v>2.4725000000000001</v>
      </c>
      <c r="R123">
        <v>3.4000000000000002E-2</v>
      </c>
      <c r="S123">
        <v>2.8000000000000001E-2</v>
      </c>
      <c r="T123">
        <v>1.7999999999999999E-2</v>
      </c>
      <c r="U123">
        <v>1.9E-2</v>
      </c>
      <c r="V123">
        <v>1.0999999999999999E-2</v>
      </c>
      <c r="W123">
        <v>1.0999999999999999E-2</v>
      </c>
      <c r="X123">
        <v>8.9999999999999993E-3</v>
      </c>
      <c r="Y123">
        <v>1.2999999999999999E-2</v>
      </c>
      <c r="Z123">
        <v>2E-3</v>
      </c>
      <c r="AA123">
        <v>1.4999999999999999E-2</v>
      </c>
      <c r="AB123">
        <v>3.0000000000000001E-3</v>
      </c>
      <c r="AC123">
        <v>2E-3</v>
      </c>
      <c r="AD123">
        <v>2E-3</v>
      </c>
      <c r="AE123" s="11">
        <v>0.73573093348657503</v>
      </c>
    </row>
    <row r="124" spans="1:31" x14ac:dyDescent="0.25">
      <c r="A124">
        <v>122</v>
      </c>
      <c r="B124" t="s">
        <v>197</v>
      </c>
      <c r="C124" t="s">
        <v>24</v>
      </c>
      <c r="D124" t="s">
        <v>3</v>
      </c>
      <c r="E124" s="9">
        <v>960.41399999999999</v>
      </c>
      <c r="F124" s="9">
        <v>5534.4157999999998</v>
      </c>
      <c r="G124" s="9">
        <v>3437.3334</v>
      </c>
      <c r="H124" s="9">
        <v>1329.4822999999999</v>
      </c>
      <c r="I124" s="9">
        <v>988.25689999999997</v>
      </c>
      <c r="J124" s="9">
        <v>559.75379999999996</v>
      </c>
      <c r="K124" s="9">
        <v>465.32089999999999</v>
      </c>
      <c r="L124" s="9">
        <v>94.774699999999996</v>
      </c>
      <c r="M124" s="9">
        <v>136.28790000000001</v>
      </c>
      <c r="N124" s="9">
        <v>110.8237</v>
      </c>
      <c r="O124" s="9">
        <v>287.80549999999999</v>
      </c>
      <c r="P124" s="9">
        <v>174.34399999999999</v>
      </c>
      <c r="Q124" s="9">
        <v>859.40269999999998</v>
      </c>
      <c r="R124">
        <v>2.7E-2</v>
      </c>
      <c r="S124">
        <v>0.156</v>
      </c>
      <c r="T124">
        <v>9.7000000000000003E-2</v>
      </c>
      <c r="U124">
        <v>3.7999999999999999E-2</v>
      </c>
      <c r="V124">
        <v>2.8000000000000001E-2</v>
      </c>
      <c r="W124">
        <v>1.6E-2</v>
      </c>
      <c r="X124">
        <v>1.2999999999999999E-2</v>
      </c>
      <c r="Y124">
        <v>3.0000000000000001E-3</v>
      </c>
      <c r="Z124">
        <v>4.0000000000000001E-3</v>
      </c>
      <c r="AA124">
        <v>3.0000000000000001E-3</v>
      </c>
      <c r="AB124">
        <v>8.0000000000000002E-3</v>
      </c>
      <c r="AC124">
        <v>5.0000000000000001E-3</v>
      </c>
      <c r="AD124">
        <v>2.4E-2</v>
      </c>
      <c r="AE124" s="11">
        <v>0.97148199348313768</v>
      </c>
    </row>
    <row r="125" spans="1:31" x14ac:dyDescent="0.25">
      <c r="A125">
        <v>123</v>
      </c>
      <c r="B125" t="s">
        <v>198</v>
      </c>
      <c r="C125" t="s">
        <v>15</v>
      </c>
      <c r="D125" t="s">
        <v>3</v>
      </c>
      <c r="E125" s="9">
        <v>1693.3031000000001</v>
      </c>
      <c r="F125" s="9">
        <v>2001.8019999999999</v>
      </c>
      <c r="G125" s="9">
        <v>765.19090000000006</v>
      </c>
      <c r="H125" s="9">
        <v>873.55119999999999</v>
      </c>
      <c r="I125" s="9">
        <v>780.67129999999997</v>
      </c>
      <c r="J125" s="9">
        <v>584.66629999999998</v>
      </c>
      <c r="K125" s="9">
        <v>905.32989999999995</v>
      </c>
      <c r="L125" s="9">
        <v>342.74430000000001</v>
      </c>
      <c r="M125" s="9">
        <v>152.39590000000001</v>
      </c>
      <c r="N125" s="9">
        <v>567.46310000000005</v>
      </c>
      <c r="O125" s="9">
        <v>849.01440000000002</v>
      </c>
      <c r="P125" s="9">
        <v>834.96810000000005</v>
      </c>
      <c r="Q125" s="9">
        <v>529.30759999999998</v>
      </c>
      <c r="R125">
        <v>0.47</v>
      </c>
      <c r="S125">
        <v>0.56100000000000005</v>
      </c>
      <c r="T125">
        <v>0.216</v>
      </c>
      <c r="U125">
        <v>0.247</v>
      </c>
      <c r="V125">
        <v>0.222</v>
      </c>
      <c r="W125">
        <v>0.16700000000000001</v>
      </c>
      <c r="X125">
        <v>0.25900000000000001</v>
      </c>
      <c r="Y125">
        <v>9.9000000000000005E-2</v>
      </c>
      <c r="Z125">
        <v>4.3999999999999997E-2</v>
      </c>
      <c r="AA125">
        <v>0.16400000000000001</v>
      </c>
      <c r="AB125">
        <v>0.246</v>
      </c>
      <c r="AC125">
        <v>0.24299999999999999</v>
      </c>
      <c r="AD125">
        <v>0.155</v>
      </c>
      <c r="AE125" s="11">
        <v>0.39658750332392484</v>
      </c>
    </row>
    <row r="126" spans="1:31" x14ac:dyDescent="0.25">
      <c r="A126">
        <v>124</v>
      </c>
      <c r="B126" t="s">
        <v>199</v>
      </c>
      <c r="C126" t="s">
        <v>55</v>
      </c>
      <c r="D126" t="s">
        <v>3</v>
      </c>
      <c r="E126" s="9">
        <v>11712.819</v>
      </c>
      <c r="F126" s="9">
        <v>8232.8047999999999</v>
      </c>
      <c r="G126" s="9">
        <v>2021.1636000000001</v>
      </c>
      <c r="H126" s="9">
        <v>3086.1916999999999</v>
      </c>
      <c r="I126" s="9">
        <v>1724.1137000000001</v>
      </c>
      <c r="J126" s="9">
        <v>897.43010000000004</v>
      </c>
      <c r="K126" s="9">
        <v>469.41239999999999</v>
      </c>
      <c r="L126" s="9">
        <v>125.5564</v>
      </c>
      <c r="M126" s="9">
        <v>482.02030000000002</v>
      </c>
      <c r="N126" s="9">
        <v>1192.8810000000001</v>
      </c>
      <c r="O126" s="9">
        <v>746.87689999999998</v>
      </c>
      <c r="P126" s="9">
        <v>458.73719999999997</v>
      </c>
      <c r="Q126" s="9">
        <v>638.10619999999994</v>
      </c>
      <c r="R126">
        <v>1.2809999999999999</v>
      </c>
      <c r="S126">
        <v>0.92400000000000004</v>
      </c>
      <c r="T126">
        <v>0.22900000000000001</v>
      </c>
      <c r="U126">
        <v>0.35</v>
      </c>
      <c r="V126">
        <v>0.19700000000000001</v>
      </c>
      <c r="W126">
        <v>0.10299999999999999</v>
      </c>
      <c r="X126">
        <v>5.3999999999999999E-2</v>
      </c>
      <c r="Y126">
        <v>1.4E-2</v>
      </c>
      <c r="Z126">
        <v>5.5E-2</v>
      </c>
      <c r="AA126">
        <v>0.13800000000000001</v>
      </c>
      <c r="AB126">
        <v>8.5999999999999993E-2</v>
      </c>
      <c r="AC126">
        <v>5.2999999999999999E-2</v>
      </c>
      <c r="AD126">
        <v>7.3999999999999996E-2</v>
      </c>
      <c r="AE126" s="11">
        <v>0.36965482397494626</v>
      </c>
    </row>
    <row r="127" spans="1:31" x14ac:dyDescent="0.25">
      <c r="A127">
        <v>125</v>
      </c>
      <c r="B127" t="s">
        <v>200</v>
      </c>
      <c r="C127" t="s">
        <v>73</v>
      </c>
      <c r="D127" t="s">
        <v>6</v>
      </c>
      <c r="E127" s="9">
        <v>319.85019999999997</v>
      </c>
      <c r="F127" s="9">
        <v>740.50840000000005</v>
      </c>
      <c r="G127" s="9">
        <v>300.93779999999998</v>
      </c>
      <c r="H127" s="9">
        <v>387.26490000000001</v>
      </c>
      <c r="I127" s="9">
        <v>570.59680000000003</v>
      </c>
      <c r="J127" s="9">
        <v>122.8325</v>
      </c>
      <c r="K127" s="9">
        <v>29.297599999999999</v>
      </c>
      <c r="L127" s="9">
        <v>124.95659999999999</v>
      </c>
      <c r="M127" s="9">
        <v>1.4093</v>
      </c>
      <c r="N127" s="9">
        <v>1739.2353000000001</v>
      </c>
      <c r="O127" s="9">
        <v>4087.1062999999999</v>
      </c>
      <c r="P127" s="9">
        <v>109.9706</v>
      </c>
      <c r="Q127" s="9">
        <v>30.448399999999999</v>
      </c>
      <c r="R127">
        <v>2.3E-2</v>
      </c>
      <c r="S127">
        <v>5.3999999999999999E-2</v>
      </c>
      <c r="T127">
        <v>2.1999999999999999E-2</v>
      </c>
      <c r="U127">
        <v>2.8000000000000001E-2</v>
      </c>
      <c r="V127">
        <v>4.2000000000000003E-2</v>
      </c>
      <c r="W127">
        <v>8.9999999999999993E-3</v>
      </c>
      <c r="X127">
        <v>2E-3</v>
      </c>
      <c r="Y127">
        <v>8.9999999999999993E-3</v>
      </c>
      <c r="Z127">
        <v>0</v>
      </c>
      <c r="AA127">
        <v>0.128</v>
      </c>
      <c r="AB127">
        <v>0.30199999999999999</v>
      </c>
      <c r="AC127">
        <v>8.0000000000000002E-3</v>
      </c>
      <c r="AD127">
        <v>2E-3</v>
      </c>
      <c r="AE127" s="11">
        <v>0.98621093983518826</v>
      </c>
    </row>
    <row r="128" spans="1:31" x14ac:dyDescent="0.25">
      <c r="A128">
        <v>126</v>
      </c>
      <c r="B128" t="s">
        <v>201</v>
      </c>
      <c r="C128" t="s">
        <v>122</v>
      </c>
      <c r="D128" t="s">
        <v>3</v>
      </c>
      <c r="E128" s="9">
        <v>87.801500000000004</v>
      </c>
      <c r="F128" s="9">
        <v>153.6223</v>
      </c>
      <c r="G128" s="9">
        <v>69.587599999999995</v>
      </c>
      <c r="H128" s="9">
        <v>120.9054</v>
      </c>
      <c r="I128" s="9">
        <v>69.617999999999995</v>
      </c>
      <c r="J128" s="9">
        <v>31.479199999999999</v>
      </c>
      <c r="K128" s="9">
        <v>97.483500000000006</v>
      </c>
      <c r="L128" s="9">
        <v>62.131</v>
      </c>
      <c r="M128" s="9">
        <v>21.127500000000001</v>
      </c>
      <c r="N128" s="9">
        <v>34.560200000000002</v>
      </c>
      <c r="O128" s="9">
        <v>66.1327</v>
      </c>
      <c r="P128" s="9">
        <v>24.35</v>
      </c>
      <c r="Q128" s="9">
        <v>33.853999999999999</v>
      </c>
      <c r="R128">
        <v>6.6000000000000003E-2</v>
      </c>
      <c r="S128">
        <v>0.115</v>
      </c>
      <c r="T128">
        <v>5.1999999999999998E-2</v>
      </c>
      <c r="U128">
        <v>9.0999999999999998E-2</v>
      </c>
      <c r="V128">
        <v>5.2999999999999999E-2</v>
      </c>
      <c r="W128">
        <v>2.4E-2</v>
      </c>
      <c r="X128">
        <v>7.3999999999999996E-2</v>
      </c>
      <c r="Y128">
        <v>4.7E-2</v>
      </c>
      <c r="Z128">
        <v>1.6E-2</v>
      </c>
      <c r="AA128">
        <v>2.5999999999999999E-2</v>
      </c>
      <c r="AB128">
        <v>0.05</v>
      </c>
      <c r="AC128">
        <v>1.7999999999999999E-2</v>
      </c>
      <c r="AD128">
        <v>2.5999999999999999E-2</v>
      </c>
      <c r="AE128" s="11">
        <v>0.48788088594506324</v>
      </c>
    </row>
    <row r="129" spans="1:31" x14ac:dyDescent="0.25">
      <c r="A129">
        <v>127</v>
      </c>
      <c r="B129" t="s">
        <v>202</v>
      </c>
      <c r="C129" t="s">
        <v>124</v>
      </c>
      <c r="D129" t="s">
        <v>6</v>
      </c>
      <c r="E129" s="9">
        <v>102.4736</v>
      </c>
      <c r="F129" s="9">
        <v>114.1511</v>
      </c>
      <c r="G129" s="9">
        <v>10.523400000000001</v>
      </c>
      <c r="H129" s="9">
        <v>104.53279999999999</v>
      </c>
      <c r="I129" s="9">
        <v>98.817400000000006</v>
      </c>
      <c r="J129" s="9">
        <v>30.433199999999999</v>
      </c>
      <c r="K129" s="9">
        <v>80.886499999999998</v>
      </c>
      <c r="L129" s="9">
        <v>64.184799999999996</v>
      </c>
      <c r="M129" s="9">
        <v>0</v>
      </c>
      <c r="N129" s="9">
        <v>3751.1187</v>
      </c>
      <c r="O129" s="9">
        <v>2980.5518000000002</v>
      </c>
      <c r="P129" s="9">
        <v>87.152299999999997</v>
      </c>
      <c r="Q129" s="9">
        <v>119.3605</v>
      </c>
      <c r="R129">
        <v>2E-3</v>
      </c>
      <c r="S129">
        <v>2E-3</v>
      </c>
      <c r="T129">
        <v>0</v>
      </c>
      <c r="U129">
        <v>2E-3</v>
      </c>
      <c r="V129">
        <v>2E-3</v>
      </c>
      <c r="W129">
        <v>1E-3</v>
      </c>
      <c r="X129">
        <v>2E-3</v>
      </c>
      <c r="Y129">
        <v>1E-3</v>
      </c>
      <c r="Z129">
        <v>0</v>
      </c>
      <c r="AA129">
        <v>7.4999999999999997E-2</v>
      </c>
      <c r="AB129">
        <v>5.8999999999999997E-2</v>
      </c>
      <c r="AC129">
        <v>2E-3</v>
      </c>
      <c r="AD129">
        <v>2E-3</v>
      </c>
      <c r="AE129" s="11">
        <v>0.99623693798624935</v>
      </c>
    </row>
    <row r="130" spans="1:31" x14ac:dyDescent="0.25">
      <c r="A130">
        <v>128</v>
      </c>
      <c r="B130" t="s">
        <v>203</v>
      </c>
      <c r="C130" t="s">
        <v>50</v>
      </c>
      <c r="D130" t="s">
        <v>6</v>
      </c>
      <c r="E130" s="9">
        <v>22.993099999999998</v>
      </c>
      <c r="F130" s="9">
        <v>16.963000000000001</v>
      </c>
      <c r="G130" s="9">
        <v>0.21329999999999999</v>
      </c>
      <c r="H130" s="9">
        <v>36.907400000000003</v>
      </c>
      <c r="I130" s="9">
        <v>60.605800000000002</v>
      </c>
      <c r="J130" s="9">
        <v>826.48440000000005</v>
      </c>
      <c r="K130" s="9">
        <v>35.794699999999999</v>
      </c>
      <c r="L130" s="9">
        <v>76.882900000000006</v>
      </c>
      <c r="M130" s="9">
        <v>16.4346</v>
      </c>
      <c r="N130" s="9">
        <v>553.86130000000003</v>
      </c>
      <c r="O130" s="9">
        <v>13.364000000000001</v>
      </c>
      <c r="P130" s="9">
        <v>13.2376</v>
      </c>
      <c r="Q130" s="9">
        <v>40.065300000000001</v>
      </c>
      <c r="R130">
        <v>3.0000000000000001E-3</v>
      </c>
      <c r="S130">
        <v>2E-3</v>
      </c>
      <c r="T130">
        <v>0</v>
      </c>
      <c r="U130">
        <v>5.0000000000000001E-3</v>
      </c>
      <c r="V130">
        <v>8.9999999999999993E-3</v>
      </c>
      <c r="W130">
        <v>0.11700000000000001</v>
      </c>
      <c r="X130">
        <v>5.0000000000000001E-3</v>
      </c>
      <c r="Y130">
        <v>1.0999999999999999E-2</v>
      </c>
      <c r="Z130">
        <v>2E-3</v>
      </c>
      <c r="AA130">
        <v>7.9000000000000001E-2</v>
      </c>
      <c r="AB130">
        <v>2E-3</v>
      </c>
      <c r="AC130">
        <v>2E-3</v>
      </c>
      <c r="AD130">
        <v>6.0000000000000001E-3</v>
      </c>
      <c r="AE130" s="11">
        <v>0.9876415812952527</v>
      </c>
    </row>
    <row r="131" spans="1:31" x14ac:dyDescent="0.25">
      <c r="A131">
        <v>129</v>
      </c>
      <c r="B131" t="s">
        <v>204</v>
      </c>
      <c r="C131" t="s">
        <v>5</v>
      </c>
      <c r="D131" t="s">
        <v>6</v>
      </c>
      <c r="E131" s="9">
        <v>759.82349999999997</v>
      </c>
      <c r="F131" s="9">
        <v>280.69880000000001</v>
      </c>
      <c r="G131" s="9">
        <v>237.05269999999999</v>
      </c>
      <c r="H131" s="9">
        <v>53.919699999999999</v>
      </c>
      <c r="I131" s="9">
        <v>63.478700000000003</v>
      </c>
      <c r="J131" s="9">
        <v>253.77629999999999</v>
      </c>
      <c r="K131" s="9">
        <v>107.3473</v>
      </c>
      <c r="L131" s="9">
        <v>47.522399999999998</v>
      </c>
      <c r="M131" s="9">
        <v>40.1631</v>
      </c>
      <c r="N131" s="9">
        <v>100.5809</v>
      </c>
      <c r="O131" s="9">
        <v>804.37699999999995</v>
      </c>
      <c r="P131" s="9">
        <v>81.789199999999994</v>
      </c>
      <c r="Q131" s="9">
        <v>100.63509999999999</v>
      </c>
      <c r="R131">
        <v>8.8999999999999996E-2</v>
      </c>
      <c r="S131">
        <v>3.3000000000000002E-2</v>
      </c>
      <c r="T131">
        <v>2.8000000000000001E-2</v>
      </c>
      <c r="U131">
        <v>6.0000000000000001E-3</v>
      </c>
      <c r="V131">
        <v>7.0000000000000001E-3</v>
      </c>
      <c r="W131">
        <v>0.03</v>
      </c>
      <c r="X131">
        <v>1.2999999999999999E-2</v>
      </c>
      <c r="Y131">
        <v>6.0000000000000001E-3</v>
      </c>
      <c r="Z131">
        <v>5.0000000000000001E-3</v>
      </c>
      <c r="AA131">
        <v>1.2E-2</v>
      </c>
      <c r="AB131">
        <v>9.4E-2</v>
      </c>
      <c r="AC131">
        <v>0.01</v>
      </c>
      <c r="AD131">
        <v>1.2E-2</v>
      </c>
      <c r="AE131" s="11">
        <v>0.94887421284677453</v>
      </c>
    </row>
    <row r="132" spans="1:31" x14ac:dyDescent="0.25">
      <c r="A132">
        <v>130</v>
      </c>
      <c r="B132" t="s">
        <v>205</v>
      </c>
      <c r="C132" t="s">
        <v>206</v>
      </c>
      <c r="D132" t="s">
        <v>13</v>
      </c>
      <c r="E132" s="9">
        <v>52868.142500000002</v>
      </c>
      <c r="F132" s="9">
        <v>136236.73730000001</v>
      </c>
      <c r="G132" s="9">
        <v>37480.667500000003</v>
      </c>
      <c r="H132" s="9">
        <v>48097.471599999997</v>
      </c>
      <c r="I132" s="9">
        <v>46667.297299999998</v>
      </c>
      <c r="J132" s="9">
        <v>53904.203500000003</v>
      </c>
      <c r="K132" s="9">
        <v>11459.7639</v>
      </c>
      <c r="L132" s="9">
        <v>3447.3182999999999</v>
      </c>
      <c r="M132" s="9">
        <v>7509.1081000000004</v>
      </c>
      <c r="N132" s="9">
        <v>17802.745999999999</v>
      </c>
      <c r="O132" s="9">
        <v>13375.283299999999</v>
      </c>
      <c r="P132" s="9">
        <v>9899.3866999999991</v>
      </c>
      <c r="Q132" s="9">
        <v>6455.5456999999997</v>
      </c>
      <c r="R132">
        <v>1.329</v>
      </c>
      <c r="S132">
        <v>3.5270000000000001</v>
      </c>
      <c r="T132">
        <v>1.006</v>
      </c>
      <c r="U132">
        <v>1.3</v>
      </c>
      <c r="V132">
        <v>1.296</v>
      </c>
      <c r="W132">
        <v>1.5329999999999999</v>
      </c>
      <c r="X132">
        <v>0.33700000000000002</v>
      </c>
      <c r="Y132">
        <v>0.10199999999999999</v>
      </c>
      <c r="Z132">
        <v>0.223</v>
      </c>
      <c r="AA132">
        <v>0.53</v>
      </c>
      <c r="AB132">
        <v>0.40300000000000002</v>
      </c>
      <c r="AC132">
        <v>0.3</v>
      </c>
      <c r="AD132">
        <v>0.19700000000000001</v>
      </c>
      <c r="AE132" s="11">
        <v>0.63128393901794677</v>
      </c>
    </row>
    <row r="133" spans="1:31" x14ac:dyDescent="0.25">
      <c r="A133" s="10">
        <v>131</v>
      </c>
      <c r="B133" s="10" t="s">
        <v>207</v>
      </c>
      <c r="C133" s="10" t="s">
        <v>208</v>
      </c>
      <c r="D133" s="10" t="s">
        <v>3</v>
      </c>
      <c r="E133" s="9">
        <v>281.72519999999997</v>
      </c>
      <c r="F133" s="9">
        <v>133.8212</v>
      </c>
      <c r="G133" s="9">
        <v>127.696</v>
      </c>
      <c r="H133" s="9">
        <v>85.985600000000005</v>
      </c>
      <c r="I133" s="9">
        <v>113.5471</v>
      </c>
      <c r="J133" s="9">
        <v>53.6691</v>
      </c>
      <c r="K133" s="9">
        <v>87.632499999999993</v>
      </c>
      <c r="L133" s="9">
        <v>16.541699999999999</v>
      </c>
      <c r="M133" s="9">
        <v>39.053600000000003</v>
      </c>
      <c r="N133" s="9">
        <v>27.806899999999999</v>
      </c>
      <c r="O133" s="9">
        <v>112.4462</v>
      </c>
      <c r="P133" s="9">
        <v>37.887300000000003</v>
      </c>
      <c r="Q133" s="9">
        <v>43.051099999999998</v>
      </c>
      <c r="R133">
        <v>0.17899999999999999</v>
      </c>
      <c r="S133">
        <v>8.5000000000000006E-2</v>
      </c>
      <c r="T133">
        <v>8.2000000000000003E-2</v>
      </c>
      <c r="U133">
        <v>5.5E-2</v>
      </c>
      <c r="V133">
        <v>7.2999999999999995E-2</v>
      </c>
      <c r="W133">
        <v>3.4000000000000002E-2</v>
      </c>
      <c r="X133">
        <v>5.6000000000000001E-2</v>
      </c>
      <c r="Y133">
        <v>1.0999999999999999E-2</v>
      </c>
      <c r="Z133">
        <v>2.5000000000000001E-2</v>
      </c>
      <c r="AA133">
        <v>1.7999999999999999E-2</v>
      </c>
      <c r="AB133">
        <v>7.1999999999999995E-2</v>
      </c>
      <c r="AC133">
        <v>2.4E-2</v>
      </c>
      <c r="AD133">
        <v>2.8000000000000001E-2</v>
      </c>
      <c r="AE133" s="11">
        <v>0.82044429029576815</v>
      </c>
    </row>
    <row r="134" spans="1:31" x14ac:dyDescent="0.25">
      <c r="A134">
        <v>132</v>
      </c>
      <c r="B134" t="s">
        <v>209</v>
      </c>
      <c r="C134" t="s">
        <v>210</v>
      </c>
      <c r="D134" t="s">
        <v>6</v>
      </c>
      <c r="E134" s="9">
        <v>0</v>
      </c>
      <c r="F134" s="9">
        <v>2.2282999999999999</v>
      </c>
      <c r="G134" s="9">
        <v>0</v>
      </c>
      <c r="H134" s="9">
        <v>15.6716</v>
      </c>
      <c r="I134" s="9">
        <v>3.6475</v>
      </c>
      <c r="J134" s="9">
        <v>143.06479999999999</v>
      </c>
      <c r="K134" s="9">
        <v>20.173500000000001</v>
      </c>
      <c r="L134" s="9">
        <v>1.2062999999999999</v>
      </c>
      <c r="M134" s="9">
        <v>4.9720000000000004</v>
      </c>
      <c r="N134" s="9">
        <v>0</v>
      </c>
      <c r="O134" s="9">
        <v>863.49609999999996</v>
      </c>
      <c r="P134" s="9">
        <v>521.67960000000005</v>
      </c>
      <c r="Q134" s="9">
        <v>690.45770000000005</v>
      </c>
      <c r="R134">
        <v>0</v>
      </c>
      <c r="S134">
        <v>0</v>
      </c>
      <c r="T134">
        <v>0</v>
      </c>
      <c r="U134">
        <v>3.0000000000000001E-3</v>
      </c>
      <c r="V134">
        <v>1E-3</v>
      </c>
      <c r="W134">
        <v>3.1E-2</v>
      </c>
      <c r="X134">
        <v>4.0000000000000001E-3</v>
      </c>
      <c r="Y134">
        <v>0</v>
      </c>
      <c r="Z134">
        <v>1E-3</v>
      </c>
      <c r="AA134">
        <v>0</v>
      </c>
      <c r="AB134">
        <v>0.185</v>
      </c>
      <c r="AC134">
        <v>0.112</v>
      </c>
      <c r="AD134">
        <v>0.14899999999999999</v>
      </c>
      <c r="AE134" s="11">
        <v>0.98858787343125998</v>
      </c>
    </row>
    <row r="135" spans="1:31" x14ac:dyDescent="0.25">
      <c r="A135">
        <v>133</v>
      </c>
      <c r="B135" t="s">
        <v>211</v>
      </c>
      <c r="C135" t="s">
        <v>128</v>
      </c>
      <c r="D135" t="s">
        <v>13</v>
      </c>
      <c r="E135" s="9">
        <v>6249.8014999999996</v>
      </c>
      <c r="F135" s="9">
        <v>9398.8747999999996</v>
      </c>
      <c r="G135" s="9">
        <v>2131.6505999999999</v>
      </c>
      <c r="H135" s="9">
        <v>2032.0262</v>
      </c>
      <c r="I135" s="9">
        <v>399.5292</v>
      </c>
      <c r="J135" s="9">
        <v>135.65790000000001</v>
      </c>
      <c r="K135" s="9">
        <v>641.73230000000001</v>
      </c>
      <c r="L135" s="9">
        <v>145.4992</v>
      </c>
      <c r="M135" s="9">
        <v>317.07389999999998</v>
      </c>
      <c r="N135" s="9">
        <v>1106.5178000000001</v>
      </c>
      <c r="O135" s="9">
        <v>1104.2289000000001</v>
      </c>
      <c r="P135" s="9">
        <v>205.55500000000001</v>
      </c>
      <c r="Q135" s="9">
        <v>107.6484</v>
      </c>
      <c r="R135">
        <v>1.3129999999999999</v>
      </c>
      <c r="S135">
        <v>2.0350000000000001</v>
      </c>
      <c r="T135">
        <v>0.47099999999999997</v>
      </c>
      <c r="U135">
        <v>0.45</v>
      </c>
      <c r="V135">
        <v>8.8999999999999996E-2</v>
      </c>
      <c r="W135">
        <v>0.03</v>
      </c>
      <c r="X135">
        <v>0.14399999999999999</v>
      </c>
      <c r="Y135">
        <v>3.3000000000000002E-2</v>
      </c>
      <c r="Z135">
        <v>7.0999999999999994E-2</v>
      </c>
      <c r="AA135">
        <v>0.249</v>
      </c>
      <c r="AB135">
        <v>0.25</v>
      </c>
      <c r="AC135">
        <v>4.7E-2</v>
      </c>
      <c r="AD135">
        <v>2.4E-2</v>
      </c>
      <c r="AE135" s="11">
        <v>0.28491713540418212</v>
      </c>
    </row>
    <row r="136" spans="1:31" x14ac:dyDescent="0.25">
      <c r="A136">
        <v>134</v>
      </c>
      <c r="B136" t="s">
        <v>212</v>
      </c>
      <c r="C136" t="s">
        <v>213</v>
      </c>
      <c r="D136" t="s">
        <v>6</v>
      </c>
      <c r="E136" s="9">
        <v>14.992100000000001</v>
      </c>
      <c r="F136" s="9">
        <v>7.2617000000000003</v>
      </c>
      <c r="G136" s="9">
        <v>4.4474999999999998</v>
      </c>
      <c r="H136" s="9">
        <v>6.8373999999999997</v>
      </c>
      <c r="I136" s="9">
        <v>8.5955999999999992</v>
      </c>
      <c r="J136" s="9">
        <v>0.65569999999999995</v>
      </c>
      <c r="K136" s="9">
        <v>31.2943</v>
      </c>
      <c r="L136" s="9">
        <v>1.679</v>
      </c>
      <c r="M136" s="9">
        <v>4.5887000000000002</v>
      </c>
      <c r="N136" s="9">
        <v>4.4996</v>
      </c>
      <c r="O136" s="9">
        <v>19.126200000000001</v>
      </c>
      <c r="P136" s="9">
        <v>83.969899999999996</v>
      </c>
      <c r="Q136" s="9">
        <v>70.901200000000003</v>
      </c>
      <c r="R136">
        <v>2E-3</v>
      </c>
      <c r="S136">
        <v>1E-3</v>
      </c>
      <c r="T136">
        <v>1E-3</v>
      </c>
      <c r="U136">
        <v>1E-3</v>
      </c>
      <c r="V136">
        <v>1E-3</v>
      </c>
      <c r="W136">
        <v>0</v>
      </c>
      <c r="X136">
        <v>4.0000000000000001E-3</v>
      </c>
      <c r="Y136">
        <v>0</v>
      </c>
      <c r="Z136">
        <v>1E-3</v>
      </c>
      <c r="AA136">
        <v>1E-3</v>
      </c>
      <c r="AB136">
        <v>3.0000000000000001E-3</v>
      </c>
      <c r="AC136">
        <v>1.0999999999999999E-2</v>
      </c>
      <c r="AD136">
        <v>8.9999999999999993E-3</v>
      </c>
      <c r="AE136" s="11">
        <v>0.99764400410487886</v>
      </c>
    </row>
    <row r="137" spans="1:31" x14ac:dyDescent="0.25">
      <c r="A137">
        <v>135</v>
      </c>
      <c r="B137" t="s">
        <v>214</v>
      </c>
      <c r="C137" t="s">
        <v>215</v>
      </c>
      <c r="D137" t="s">
        <v>36</v>
      </c>
      <c r="E137" s="9">
        <v>0</v>
      </c>
      <c r="F137" s="9">
        <v>0</v>
      </c>
      <c r="G137" s="9">
        <v>0.4007</v>
      </c>
      <c r="H137" s="9">
        <v>0</v>
      </c>
      <c r="I137" s="9">
        <v>3.714</v>
      </c>
      <c r="J137" s="9">
        <v>7.9042000000000003</v>
      </c>
      <c r="K137" s="9">
        <v>19.3035</v>
      </c>
      <c r="L137" s="9">
        <v>3.5211999999999999</v>
      </c>
      <c r="M137" s="9">
        <v>0</v>
      </c>
      <c r="N137" s="9">
        <v>1.4335</v>
      </c>
      <c r="O137" s="9">
        <v>0</v>
      </c>
      <c r="P137" s="9">
        <v>0.76439999999999997</v>
      </c>
      <c r="Q137" s="9">
        <v>0</v>
      </c>
      <c r="R137">
        <v>0</v>
      </c>
      <c r="S137">
        <v>0</v>
      </c>
      <c r="T137">
        <v>2E-3</v>
      </c>
      <c r="U137">
        <v>0</v>
      </c>
      <c r="V137">
        <v>1.6E-2</v>
      </c>
      <c r="W137">
        <v>3.3000000000000002E-2</v>
      </c>
      <c r="X137">
        <v>8.1000000000000003E-2</v>
      </c>
      <c r="Y137">
        <v>1.4999999999999999E-2</v>
      </c>
      <c r="Z137">
        <v>0</v>
      </c>
      <c r="AA137">
        <v>6.0000000000000001E-3</v>
      </c>
      <c r="AB137">
        <v>0</v>
      </c>
      <c r="AC137">
        <v>3.0000000000000001E-3</v>
      </c>
      <c r="AD137">
        <v>0</v>
      </c>
      <c r="AE137" s="11">
        <v>0.98733332431819676</v>
      </c>
    </row>
    <row r="138" spans="1:31" x14ac:dyDescent="0.25">
      <c r="A138">
        <v>136</v>
      </c>
      <c r="B138" t="s">
        <v>216</v>
      </c>
      <c r="C138" t="s">
        <v>217</v>
      </c>
      <c r="D138" t="s">
        <v>36</v>
      </c>
      <c r="E138" s="9">
        <v>0</v>
      </c>
      <c r="F138" s="9">
        <v>1.2529999999999999</v>
      </c>
      <c r="G138" s="9">
        <v>8.7599999999999997E-2</v>
      </c>
      <c r="H138" s="9">
        <v>9.5999999999999992E-3</v>
      </c>
      <c r="I138" s="9">
        <v>1.2738</v>
      </c>
      <c r="J138" s="9">
        <v>0.1053</v>
      </c>
      <c r="K138" s="9">
        <v>5.4005000000000001</v>
      </c>
      <c r="L138" s="9">
        <v>4.2321999999999997</v>
      </c>
      <c r="M138" s="9">
        <v>0.1598</v>
      </c>
      <c r="N138" s="9">
        <v>0</v>
      </c>
      <c r="O138" s="9">
        <v>0</v>
      </c>
      <c r="P138" s="9">
        <v>0</v>
      </c>
      <c r="Q138" s="9">
        <v>0</v>
      </c>
      <c r="R138">
        <v>0</v>
      </c>
      <c r="S138">
        <v>1E-3</v>
      </c>
      <c r="T138">
        <v>0</v>
      </c>
      <c r="U138">
        <v>0</v>
      </c>
      <c r="V138">
        <v>1E-3</v>
      </c>
      <c r="W138">
        <v>0</v>
      </c>
      <c r="X138">
        <v>3.0000000000000001E-3</v>
      </c>
      <c r="Y138">
        <v>3.0000000000000001E-3</v>
      </c>
      <c r="Z138">
        <v>0</v>
      </c>
      <c r="AA138">
        <v>0</v>
      </c>
      <c r="AB138">
        <v>0</v>
      </c>
      <c r="AC138">
        <v>0</v>
      </c>
      <c r="AD138">
        <v>0</v>
      </c>
      <c r="AE138" s="11">
        <v>0.9952043518020085</v>
      </c>
    </row>
    <row r="139" spans="1:31" x14ac:dyDescent="0.25">
      <c r="E139" s="14">
        <f>SUM(E2:E138)</f>
        <v>419337.39480000013</v>
      </c>
      <c r="F139" s="14">
        <f t="shared" ref="F139:Q139" si="0">SUM(F2:F138)</f>
        <v>660334.5802000002</v>
      </c>
      <c r="G139" s="14">
        <f t="shared" si="0"/>
        <v>277856.58940000006</v>
      </c>
      <c r="H139" s="14">
        <f t="shared" si="0"/>
        <v>369748.76580000011</v>
      </c>
      <c r="I139" s="14">
        <f t="shared" si="0"/>
        <v>250692.71319999991</v>
      </c>
      <c r="J139" s="14">
        <f t="shared" si="0"/>
        <v>184548.76919999998</v>
      </c>
      <c r="K139" s="14">
        <f t="shared" si="0"/>
        <v>83790.270500000013</v>
      </c>
      <c r="L139" s="14">
        <f t="shared" si="0"/>
        <v>31162.503600000004</v>
      </c>
      <c r="M139" s="14">
        <f t="shared" si="0"/>
        <v>41637.750199999995</v>
      </c>
      <c r="N139" s="14">
        <f t="shared" si="0"/>
        <v>104991.8939</v>
      </c>
      <c r="O139" s="14">
        <f t="shared" si="0"/>
        <v>114440.06700000002</v>
      </c>
      <c r="P139" s="14">
        <f t="shared" si="0"/>
        <v>55847.646199999981</v>
      </c>
      <c r="Q139" s="14">
        <f t="shared" si="0"/>
        <v>42562.347099999992</v>
      </c>
    </row>
  </sheetData>
  <autoFilter ref="A1:AE139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Remnant cover by catchmant</vt:lpstr>
      <vt:lpstr>Rate of clearing by catchment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ACCAD Arnon</dc:creator>
  <cp:lastModifiedBy>ACCAD Arnon</cp:lastModifiedBy>
  <dcterms:created xsi:type="dcterms:W3CDTF">2018-12-05T04:05:32Z</dcterms:created>
  <dcterms:modified xsi:type="dcterms:W3CDTF">2023-03-16T22:46:50Z</dcterms:modified>
</cp:coreProperties>
</file>